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7400" windowHeight="12840" activeTab="0"/>
  </bookViews>
  <sheets>
    <sheet name="Бе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<sst xmlns="http://schemas.openxmlformats.org/spreadsheetml/2006/main" count="109" uniqueCount="109">
  <si>
    <t>тыс. руб.</t>
  </si>
  <si>
    <t>Код бюджетной классификации</t>
  </si>
  <si>
    <t>Наименование платежей</t>
  </si>
  <si>
    <t>Сумма</t>
  </si>
  <si>
    <t>2015 год</t>
  </si>
  <si>
    <t>2016 год</t>
  </si>
  <si>
    <t>1 00 00000 00 0000 000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</si>
  <si>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</si>
  <si>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</si>
  <si>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</si>
  <si>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</si>
  <si>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</si>
  <si>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</si>
  <si>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</si>
  <si>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</si>
  <si>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</si>
  <si>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</si>
  <si>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</si>
  <si>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</si>
  <si>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</si>
  <si>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</si>
  <si>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</si>
  <si>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1 05 00000 01 1000 000</t>
  </si>
  <si>
    <t>НАЛОГИ НА СОВОКУПНЫЙ НАЛОГ</t>
  </si>
  <si>
    <t>1 05 03000 01 1000 110</t>
  </si>
  <si>
    <t xml:space="preserve">Единый сельскохозяйственный налог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</si>
  <si>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</si>
  <si>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</si>
  <si>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</si>
  <si>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</si>
  <si>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</si>
  <si>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</si>
  <si>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</si>
  <si>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</si>
  <si>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</si>
  <si>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1 06 06023 10 0000 110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</si>
  <si>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</si>
  <si>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</si>
  <si>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</si>
  <si>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</si>
  <si>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</si>
  <si>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</si>
  <si>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</si>
  <si>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</si>
  <si>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</si>
  <si>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</si>
  <si>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</si>
  <si>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</si>
  <si>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</si>
  <si>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</si>
  <si>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</si>
  <si>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</si>
  <si>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</si>
  <si>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</si>
  <si>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</si>
  <si>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</si>
  <si>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</si>
  <si>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</si>
  <si>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</si>
  <si>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</si>
  <si>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</si>
  <si>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</si>
  <si>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</si>
  <si>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</si>
  <si>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</si>
  <si>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</si>
  <si>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</si>
  <si>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</si>
  <si>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</si>
  <si>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</si>
  <si>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</si>
  <si>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</si>
  <si>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</si>
  <si>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</si>
  <si>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</si>
  <si>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</si>
  <si>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</si>
  <si>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</si>
  <si>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</si>
  <si>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</si>
  <si>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</si>
  <si>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</si>
  <si>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</si>
  <si>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</si>
  <si>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</si>
  <si>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</si>
  <si>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</si>
  <si>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</si>
  <si>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</si>
  <si>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</si>
  <si>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</si>
  <si>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</si>
  <si>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</si>
  <si>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</si>
  <si>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</si>
  <si>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</si>
  <si>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</si>
  <si>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</si>
  <si>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</si>
  <si>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</si>
  <si>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</si>
  <si>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</si>
  <si>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</si>
  <si>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</si>
  <si>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</si>
  <si>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</si>
  <si>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ОТ ДРУГИХ УРОВНЕЙ БЮДЖЕТОВ БЮДЖЕТНОЙ
СИСТЕМЫ РОССИЙСКОЙ ФЕДЕРАЦИИ </t>
  </si>
  <si>
    <t>ПРОГНОЗИРУЕМЫЕ ДОХОДЫ БЮДЖЕТА 
БЕРЕЗНЯКОВСКОГО СЕЛЬСКОГО ПОСЕЛЕНИЯ
НА ПЛАНОВЫЙ ПЕРИОД 2015 И 2016 ГОДОВ</t>
  </si>
  <si>
    <t>Приложение № 2 к решению Думы
Березняковского сельского поселения
"О бюджете Березняковского
 сельского поселения на 2014 год и 
плановый период 2015 и 2016 годов"
от "  26  " декабря  2013 года №  66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</si>
</sst>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6" fillId="0" borderId="0" xfId="57" applyFont="1" applyAlignment="1" applyProtection="1">
      <alignment vertical="center"/>
      <protection hidden="1"/>
    </xf>
    <xf numFmtId="0" fontId="7" fillId="0" borderId="0" xfId="57" applyFont="1" applyAlignment="1">
      <alignment vertical="center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7" applyFont="1" applyFill="1" applyAlignment="1" applyProtection="1">
      <alignment vertical="center"/>
      <protection hidden="1"/>
    </xf>
    <xf numFmtId="0" fontId="11" fillId="0" borderId="0" xfId="57" applyFont="1" applyAlignment="1">
      <alignment horizontal="right" vertical="center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Alignment="1">
      <alignment vertical="center"/>
      <protection/>
    </xf>
    <xf numFmtId="0" fontId="15" fillId="0" borderId="0" xfId="57" applyFont="1" applyAlignment="1">
      <alignment vertical="center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58" applyNumberFormat="1" applyFont="1" applyBorder="1" applyAlignment="1">
      <alignment horizontal="center" vertical="center"/>
      <protection/>
    </xf>
    <xf numFmtId="49" fontId="10" fillId="33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Border="1" applyAlignment="1">
      <alignment horizontal="center" vertical="center"/>
      <protection/>
    </xf>
    <xf numFmtId="49" fontId="10" fillId="33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0" applyNumberFormat="1" applyFont="1" applyFill="1" applyBorder="1" applyAlignment="1">
      <alignment horizontal="center" vertical="center"/>
    </xf>
    <xf numFmtId="0" fontId="17" fillId="0" borderId="0" xfId="57" applyFont="1" applyAlignment="1">
      <alignment vertical="center"/>
      <protection/>
    </xf>
    <xf numFmtId="0" fontId="18" fillId="0" borderId="0" xfId="57" applyFont="1" applyFill="1" applyAlignment="1" applyProtection="1">
      <alignment vertical="center"/>
      <protection hidden="1"/>
    </xf>
    <xf numFmtId="0" fontId="13" fillId="0" borderId="0" xfId="59" applyFont="1" applyAlignment="1">
      <alignment vertical="center"/>
      <protection/>
    </xf>
    <xf numFmtId="4" fontId="16" fillId="33" borderId="10" xfId="57" applyNumberFormat="1" applyFont="1" applyFill="1" applyBorder="1" applyAlignment="1">
      <alignment horizontal="right" vertical="center"/>
      <protection/>
    </xf>
    <xf numFmtId="4" fontId="7" fillId="0" borderId="10" xfId="57" applyNumberFormat="1" applyFont="1" applyBorder="1" applyAlignment="1">
      <alignment horizontal="right" vertical="center"/>
      <protection/>
    </xf>
    <xf numFmtId="4" fontId="16" fillId="33" borderId="10" xfId="57" applyNumberFormat="1" applyFont="1" applyFill="1" applyBorder="1" applyAlignment="1">
      <alignment vertical="center"/>
      <protection/>
    </xf>
    <xf numFmtId="4" fontId="7" fillId="34" borderId="10" xfId="57" applyNumberFormat="1" applyFont="1" applyFill="1" applyBorder="1" applyAlignment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35" borderId="10" xfId="57" applyNumberFormat="1" applyFont="1" applyFill="1" applyBorder="1" applyAlignment="1" applyProtection="1">
      <alignment horizontal="center" vertical="center" wrapText="1"/>
      <protection hidden="1"/>
    </xf>
    <xf numFmtId="4" fontId="16" fillId="35" borderId="10" xfId="57" applyNumberFormat="1" applyFont="1" applyFill="1" applyBorder="1" applyAlignment="1">
      <alignment horizontal="right" vertical="center"/>
      <protection/>
    </xf>
    <xf numFmtId="49" fontId="10" fillId="35" borderId="10" xfId="0" applyNumberFormat="1" applyFont="1" applyFill="1" applyBorder="1" applyAlignment="1">
      <alignment horizontal="center" vertical="center"/>
    </xf>
    <xf numFmtId="4" fontId="16" fillId="35" borderId="10" xfId="57" applyNumberFormat="1" applyFont="1" applyFill="1" applyBorder="1" applyAlignment="1" applyProtection="1">
      <alignment horizontal="right" vertical="center" wrapText="1"/>
      <protection hidden="1"/>
    </xf>
    <xf numFmtId="0" fontId="16" fillId="35" borderId="10" xfId="57" applyNumberFormat="1" applyFont="1" applyFill="1" applyBorder="1" applyAlignment="1" applyProtection="1">
      <alignment horizontal="center" vertical="center" wrapText="1"/>
      <protection hidden="1"/>
    </xf>
    <xf numFmtId="49" fontId="16" fillId="35" borderId="10" xfId="0" applyNumberFormat="1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57" applyNumberFormat="1" applyFont="1" applyFill="1" applyBorder="1" applyAlignment="1" applyProtection="1">
      <alignment horizontal="center" vertical="center" wrapText="1"/>
      <protection hidden="1"/>
    </xf>
    <xf numFmtId="49" fontId="16" fillId="35" borderId="10" xfId="63" applyNumberFormat="1" applyFont="1" applyFill="1" applyBorder="1" applyAlignment="1">
      <alignment horizontal="center" vertical="center"/>
      <protection/>
    </xf>
    <xf numFmtId="0" fontId="16" fillId="35" borderId="10" xfId="60" applyNumberFormat="1" applyFont="1" applyFill="1" applyBorder="1" applyAlignment="1" applyProtection="1">
      <alignment horizontal="center" vertical="center" wrapText="1"/>
      <protection hidden="1"/>
    </xf>
    <xf numFmtId="49" fontId="16" fillId="35" borderId="10" xfId="58" applyNumberFormat="1" applyFont="1" applyFill="1" applyBorder="1" applyAlignment="1" applyProtection="1">
      <alignment horizontal="center" vertical="center" wrapText="1"/>
      <protection hidden="1"/>
    </xf>
    <xf numFmtId="4" fontId="14" fillId="36" borderId="10" xfId="56" applyNumberFormat="1" applyFont="1" applyFill="1" applyBorder="1" applyAlignment="1">
      <alignment horizontal="right" vertical="center"/>
      <protection/>
    </xf>
    <xf numFmtId="0" fontId="16" fillId="36" borderId="10" xfId="57" applyNumberFormat="1" applyFont="1" applyFill="1" applyBorder="1" applyAlignment="1" applyProtection="1">
      <alignment horizontal="center" vertical="center" wrapText="1"/>
      <protection hidden="1"/>
    </xf>
    <xf numFmtId="4" fontId="16" fillId="0" borderId="10" xfId="57" applyNumberFormat="1" applyFont="1" applyBorder="1" applyAlignment="1">
      <alignment horizontal="right" vertical="center"/>
      <protection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63" applyNumberFormat="1" applyFont="1" applyBorder="1" applyAlignment="1">
      <alignment horizontal="center" vertical="center"/>
      <protection/>
    </xf>
    <xf numFmtId="4" fontId="16" fillId="0" borderId="10" xfId="57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60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1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16" fillId="0" borderId="10" xfId="57" applyNumberFormat="1" applyFont="1" applyFill="1" applyBorder="1" applyAlignment="1">
      <alignment horizontal="right" vertical="center"/>
      <protection/>
    </xf>
    <xf numFmtId="49" fontId="10" fillId="35" borderId="10" xfId="60" applyNumberFormat="1" applyFont="1" applyFill="1" applyBorder="1" applyAlignment="1" applyProtection="1">
      <alignment horizontal="center" vertical="center" wrapText="1"/>
      <protection hidden="1"/>
    </xf>
    <xf numFmtId="0" fontId="11" fillId="35" borderId="11" xfId="0" applyFont="1" applyFill="1" applyBorder="1" applyAlignment="1">
      <alignment vertical="center" wrapText="1"/>
    </xf>
    <xf numFmtId="4" fontId="16" fillId="35" borderId="10" xfId="56" applyNumberFormat="1" applyFont="1" applyFill="1" applyBorder="1" applyAlignment="1">
      <alignment horizontal="right" vertical="center"/>
      <protection/>
    </xf>
    <xf numFmtId="0" fontId="14" fillId="36" borderId="11" xfId="57" applyNumberFormat="1" applyFont="1" applyFill="1" applyBorder="1" applyAlignment="1" applyProtection="1">
      <alignment horizontal="left" vertical="center" wrapText="1"/>
      <protection hidden="1"/>
    </xf>
    <xf numFmtId="0" fontId="16" fillId="35" borderId="11" xfId="57" applyNumberFormat="1" applyFont="1" applyFill="1" applyBorder="1" applyAlignment="1" applyProtection="1">
      <alignment horizontal="left" vertical="center" wrapText="1" indent="1"/>
      <protection hidden="1"/>
    </xf>
    <xf numFmtId="4" fontId="16" fillId="35" borderId="12" xfId="57" applyNumberFormat="1" applyFont="1" applyFill="1" applyBorder="1" applyAlignment="1">
      <alignment horizontal="right" vertical="center"/>
      <protection/>
    </xf>
    <xf numFmtId="0" fontId="16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4" fontId="16" fillId="0" borderId="12" xfId="57" applyNumberFormat="1" applyFont="1" applyBorder="1" applyAlignment="1">
      <alignment horizontal="right" vertical="center"/>
      <protection/>
    </xf>
    <xf numFmtId="0" fontId="7" fillId="0" borderId="11" xfId="0" applyFont="1" applyBorder="1" applyAlignment="1">
      <alignment horizontal="left" wrapText="1" indent="3"/>
    </xf>
    <xf numFmtId="4" fontId="7" fillId="0" borderId="12" xfId="57" applyNumberFormat="1" applyFont="1" applyBorder="1" applyAlignment="1">
      <alignment horizontal="right" vertical="center"/>
      <protection/>
    </xf>
    <xf numFmtId="49" fontId="7" fillId="0" borderId="11" xfId="0" applyNumberFormat="1" applyFont="1" applyBorder="1" applyAlignment="1">
      <alignment vertical="center" wrapText="1"/>
    </xf>
    <xf numFmtId="49" fontId="16" fillId="35" borderId="11" xfId="0" applyNumberFormat="1" applyFont="1" applyFill="1" applyBorder="1" applyAlignment="1">
      <alignment horizontal="left" vertical="center" wrapText="1" indent="1"/>
    </xf>
    <xf numFmtId="49" fontId="16" fillId="0" borderId="11" xfId="0" applyNumberFormat="1" applyFont="1" applyBorder="1" applyAlignment="1">
      <alignment horizontal="left" vertical="center" wrapText="1" indent="2"/>
    </xf>
    <xf numFmtId="49" fontId="7" fillId="0" borderId="11" xfId="0" applyNumberFormat="1" applyFont="1" applyBorder="1" applyAlignment="1">
      <alignment horizontal="left" vertical="center" wrapText="1" indent="3"/>
    </xf>
    <xf numFmtId="0" fontId="7" fillId="0" borderId="11" xfId="0" applyNumberFormat="1" applyFont="1" applyBorder="1" applyAlignment="1">
      <alignment horizontal="left" vertical="center" wrapText="1" indent="3"/>
    </xf>
    <xf numFmtId="0" fontId="16" fillId="35" borderId="11" xfId="55" applyNumberFormat="1" applyFont="1" applyFill="1" applyBorder="1" applyAlignment="1" applyProtection="1">
      <alignment horizontal="left" vertical="center" wrapText="1" indent="1"/>
      <protection hidden="1"/>
    </xf>
    <xf numFmtId="4" fontId="16" fillId="35" borderId="12" xfId="57" applyNumberFormat="1" applyFont="1" applyFill="1" applyBorder="1" applyAlignment="1" applyProtection="1">
      <alignment horizontal="righ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 indent="3"/>
      <protection hidden="1"/>
    </xf>
    <xf numFmtId="0" fontId="7" fillId="0" borderId="11" xfId="56" applyNumberFormat="1" applyFont="1" applyFill="1" applyBorder="1" applyAlignment="1" applyProtection="1">
      <alignment horizontal="left" vertical="center" wrapText="1" indent="3"/>
      <protection hidden="1"/>
    </xf>
    <xf numFmtId="0" fontId="7" fillId="0" borderId="11" xfId="61" applyNumberFormat="1" applyFont="1" applyFill="1" applyBorder="1" applyAlignment="1" applyProtection="1">
      <alignment horizontal="left" vertical="center" wrapText="1" indent="3"/>
      <protection hidden="1"/>
    </xf>
    <xf numFmtId="0" fontId="16" fillId="35" borderId="11" xfId="63" applyFont="1" applyFill="1" applyBorder="1" applyAlignment="1">
      <alignment horizontal="left" vertical="center" indent="1"/>
      <protection/>
    </xf>
    <xf numFmtId="0" fontId="16" fillId="0" borderId="11" xfId="63" applyFont="1" applyBorder="1" applyAlignment="1">
      <alignment horizontal="left" vertical="center" wrapText="1" indent="2"/>
      <protection/>
    </xf>
    <xf numFmtId="4" fontId="16" fillId="0" borderId="12" xfId="57" applyNumberFormat="1" applyFont="1" applyFill="1" applyBorder="1" applyAlignment="1" applyProtection="1">
      <alignment horizontal="right" vertical="center" wrapText="1"/>
      <protection hidden="1"/>
    </xf>
    <xf numFmtId="0" fontId="7" fillId="0" borderId="11" xfId="63" applyFont="1" applyBorder="1" applyAlignment="1">
      <alignment horizontal="left" vertical="center" wrapText="1" indent="3"/>
      <protection/>
    </xf>
    <xf numFmtId="0" fontId="16" fillId="33" borderId="11" xfId="62" applyFont="1" applyFill="1" applyBorder="1" applyAlignment="1">
      <alignment vertical="center" wrapText="1"/>
      <protection/>
    </xf>
    <xf numFmtId="4" fontId="16" fillId="33" borderId="12" xfId="57" applyNumberFormat="1" applyFont="1" applyFill="1" applyBorder="1" applyAlignment="1">
      <alignment horizontal="right" vertical="center"/>
      <protection/>
    </xf>
    <xf numFmtId="0" fontId="16" fillId="35" borderId="11" xfId="60" applyNumberFormat="1" applyFont="1" applyFill="1" applyBorder="1" applyAlignment="1" applyProtection="1">
      <alignment horizontal="left" vertical="center" wrapText="1" indent="1"/>
      <protection hidden="1"/>
    </xf>
    <xf numFmtId="0" fontId="16" fillId="0" borderId="11" xfId="56" applyNumberFormat="1" applyFont="1" applyFill="1" applyBorder="1" applyAlignment="1" applyProtection="1">
      <alignment horizontal="left" vertical="center" wrapText="1" indent="2"/>
      <protection hidden="1"/>
    </xf>
    <xf numFmtId="0" fontId="16" fillId="35" borderId="11" xfId="0" applyFont="1" applyFill="1" applyBorder="1" applyAlignment="1">
      <alignment horizontal="left" vertical="center" wrapText="1" indent="1"/>
    </xf>
    <xf numFmtId="0" fontId="16" fillId="34" borderId="11" xfId="0" applyFont="1" applyFill="1" applyBorder="1" applyAlignment="1">
      <alignment horizontal="left" indent="2"/>
    </xf>
    <xf numFmtId="0" fontId="7" fillId="34" borderId="11" xfId="0" applyFont="1" applyFill="1" applyBorder="1" applyAlignment="1">
      <alignment horizontal="left" wrapText="1" indent="3"/>
    </xf>
    <xf numFmtId="0" fontId="16" fillId="33" borderId="11" xfId="63" applyFont="1" applyFill="1" applyBorder="1" applyAlignment="1">
      <alignment horizontal="left" vertical="center" wrapText="1" indent="1"/>
      <protection/>
    </xf>
    <xf numFmtId="4" fontId="16" fillId="33" borderId="12" xfId="57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horizontal="left" vertical="center" wrapText="1" indent="2"/>
      <protection/>
    </xf>
    <xf numFmtId="4" fontId="7" fillId="34" borderId="12" xfId="57" applyNumberFormat="1" applyFont="1" applyFill="1" applyBorder="1" applyAlignment="1">
      <alignment vertical="center"/>
      <protection/>
    </xf>
    <xf numFmtId="4" fontId="14" fillId="36" borderId="12" xfId="56" applyNumberFormat="1" applyFont="1" applyFill="1" applyBorder="1" applyAlignment="1">
      <alignment horizontal="right" vertical="center"/>
      <protection/>
    </xf>
    <xf numFmtId="4" fontId="16" fillId="35" borderId="12" xfId="56" applyNumberFormat="1" applyFont="1" applyFill="1" applyBorder="1" applyAlignment="1">
      <alignment horizontal="right" vertical="center"/>
      <protection/>
    </xf>
    <xf numFmtId="0" fontId="7" fillId="0" borderId="11" xfId="0" applyFont="1" applyBorder="1" applyAlignment="1">
      <alignment horizontal="left" vertical="center" wrapText="1" indent="3"/>
    </xf>
    <xf numFmtId="0" fontId="16" fillId="0" borderId="11" xfId="0" applyFont="1" applyBorder="1" applyAlignment="1">
      <alignment horizontal="left" vertical="center" wrapText="1" indent="2"/>
    </xf>
    <xf numFmtId="0" fontId="16" fillId="0" borderId="11" xfId="0" applyFont="1" applyFill="1" applyBorder="1" applyAlignment="1">
      <alignment horizontal="left" vertical="center" wrapText="1" indent="2"/>
    </xf>
    <xf numFmtId="4" fontId="16" fillId="0" borderId="12" xfId="57" applyNumberFormat="1" applyFont="1" applyFill="1" applyBorder="1" applyAlignment="1">
      <alignment horizontal="right" vertical="center"/>
      <protection/>
    </xf>
    <xf numFmtId="49" fontId="7" fillId="33" borderId="11" xfId="0" applyNumberFormat="1" applyFont="1" applyFill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left" vertical="center" wrapText="1" indent="2"/>
    </xf>
    <xf numFmtId="0" fontId="14" fillId="36" borderId="13" xfId="57" applyNumberFormat="1" applyFont="1" applyFill="1" applyBorder="1" applyAlignment="1" applyProtection="1">
      <alignment vertical="center"/>
      <protection hidden="1"/>
    </xf>
    <xf numFmtId="0" fontId="10" fillId="36" borderId="14" xfId="57" applyNumberFormat="1" applyFont="1" applyFill="1" applyBorder="1" applyAlignment="1" applyProtection="1">
      <alignment horizontal="center" vertical="center"/>
      <protection hidden="1"/>
    </xf>
    <xf numFmtId="4" fontId="14" fillId="36" borderId="14" xfId="57" applyNumberFormat="1" applyFont="1" applyFill="1" applyBorder="1" applyAlignment="1">
      <alignment horizontal="right" vertical="center"/>
      <protection/>
    </xf>
    <xf numFmtId="4" fontId="14" fillId="36" borderId="15" xfId="57" applyNumberFormat="1" applyFont="1" applyFill="1" applyBorder="1" applyAlignment="1">
      <alignment horizontal="right" vertical="center"/>
      <protection/>
    </xf>
    <xf numFmtId="0" fontId="14" fillId="36" borderId="16" xfId="57" applyNumberFormat="1" applyFont="1" applyFill="1" applyBorder="1" applyAlignment="1" applyProtection="1">
      <alignment horizontal="left" vertical="center" wrapText="1"/>
      <protection hidden="1"/>
    </xf>
    <xf numFmtId="0" fontId="16" fillId="36" borderId="17" xfId="57" applyNumberFormat="1" applyFont="1" applyFill="1" applyBorder="1" applyAlignment="1" applyProtection="1">
      <alignment horizontal="center" vertical="center" wrapText="1"/>
      <protection hidden="1"/>
    </xf>
    <xf numFmtId="4" fontId="14" fillId="36" borderId="17" xfId="57" applyNumberFormat="1" applyFont="1" applyFill="1" applyBorder="1" applyAlignment="1">
      <alignment horizontal="right" vertical="center"/>
      <protection/>
    </xf>
    <xf numFmtId="4" fontId="14" fillId="36" borderId="18" xfId="57" applyNumberFormat="1" applyFont="1" applyFill="1" applyBorder="1" applyAlignment="1">
      <alignment horizontal="right" vertic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3" fillId="0" borderId="15" xfId="54" applyFont="1" applyBorder="1" applyAlignment="1">
      <alignment horizontal="center" vertical="center"/>
      <protection/>
    </xf>
    <xf numFmtId="0" fontId="4" fillId="0" borderId="0" xfId="57" applyFont="1" applyAlignment="1">
      <alignment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10" fillId="0" borderId="19" xfId="62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center" vertical="center" wrapText="1"/>
      <protection/>
    </xf>
    <xf numFmtId="0" fontId="10" fillId="0" borderId="21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2" xfId="55"/>
    <cellStyle name="Обычный_Tmp14" xfId="56"/>
    <cellStyle name="Обычный_Tmp16" xfId="57"/>
    <cellStyle name="Обычный_Tmp18" xfId="58"/>
    <cellStyle name="Обычный_Tmp2" xfId="59"/>
    <cellStyle name="Обычный_Tmp3" xfId="60"/>
    <cellStyle name="Обычный_Tmp31" xfId="61"/>
    <cellStyle name="Обычный_Анализ на 01.04.06" xfId="62"/>
    <cellStyle name="Обычный_Новая Игирм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03.00390625" style="1" customWidth="1"/>
    <col min="2" max="2" width="21.28125" style="1" customWidth="1"/>
    <col min="3" max="4" width="9.8515625" style="1" customWidth="1"/>
    <col min="5" max="224" width="9.140625" style="1" customWidth="1"/>
    <col min="225" max="16384" width="9.140625" style="1" customWidth="1"/>
  </cols>
  <sheetData>
    <row r="1" spans="2:4" ht="80.25" customHeight="1">
      <c r="B1" s="102" t="s">
        <v>108</v>
      </c>
      <c r="C1" s="102"/>
      <c r="D1" s="101"/>
    </row>
    <row r="2" spans="1:4" ht="13.5" customHeight="1">
      <c r="A2" s="2"/>
      <c r="B2" s="2"/>
      <c r="C2" s="3"/>
      <c r="D2" s="3"/>
    </row>
    <row r="3" spans="1:17" ht="60.75" customHeight="1">
      <c r="A3" s="109" t="s">
        <v>107</v>
      </c>
      <c r="B3" s="109"/>
      <c r="C3" s="109"/>
      <c r="D3" s="10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.5" customHeight="1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4" ht="14.25" customHeight="1" thickBot="1">
      <c r="A5" s="6"/>
      <c r="B5" s="6"/>
      <c r="D5" s="7" t="s">
        <v>0</v>
      </c>
    </row>
    <row r="6" spans="1:4" s="9" customFormat="1" ht="24" customHeight="1">
      <c r="A6" s="105" t="s">
        <v>2</v>
      </c>
      <c r="B6" s="107" t="s">
        <v>1</v>
      </c>
      <c r="C6" s="103" t="s">
        <v>3</v>
      </c>
      <c r="D6" s="104"/>
    </row>
    <row r="7" spans="1:4" s="9" customFormat="1" ht="15" thickBot="1">
      <c r="A7" s="106"/>
      <c r="B7" s="108"/>
      <c r="C7" s="99" t="s">
        <v>4</v>
      </c>
      <c r="D7" s="100" t="s">
        <v>5</v>
      </c>
    </row>
    <row r="8" spans="1:4" s="10" customFormat="1" ht="17.25" customHeight="1">
      <c r="A8" s="95" t="s">
        <v>100</v>
      </c>
      <c r="B8" s="96" t="s">
        <v>6</v>
      </c>
      <c r="C8" s="97">
        <f>C9+C21+C31+C19+C27+C39+C36+C13</f>
        <v>1661</v>
      </c>
      <c r="D8" s="98">
        <f>D9+D21+D31+D19+D27+D39+D36+D13</f>
        <v>1810.5</v>
      </c>
    </row>
    <row r="9" spans="1:4" s="10" customFormat="1" ht="17.25" customHeight="1">
      <c r="A9" s="52" t="s">
        <v>8</v>
      </c>
      <c r="B9" s="31" t="s">
        <v>7</v>
      </c>
      <c r="C9" s="28">
        <f>C10</f>
        <v>821</v>
      </c>
      <c r="D9" s="53">
        <f>D10</f>
        <v>863</v>
      </c>
    </row>
    <row r="10" spans="1:4" ht="14.25" customHeight="1">
      <c r="A10" s="54" t="s">
        <v>10</v>
      </c>
      <c r="B10" s="8" t="s">
        <v>9</v>
      </c>
      <c r="C10" s="40">
        <f>C11+C12</f>
        <v>821</v>
      </c>
      <c r="D10" s="55">
        <f>D11+D12</f>
        <v>863</v>
      </c>
    </row>
    <row r="11" spans="1:4" ht="38.25">
      <c r="A11" s="56" t="s">
        <v>103</v>
      </c>
      <c r="B11" s="12" t="s">
        <v>11</v>
      </c>
      <c r="C11" s="23">
        <v>821</v>
      </c>
      <c r="D11" s="57">
        <v>863</v>
      </c>
    </row>
    <row r="12" spans="1:4" ht="25.5" hidden="1">
      <c r="A12" s="58" t="s">
        <v>13</v>
      </c>
      <c r="B12" s="12" t="s">
        <v>12</v>
      </c>
      <c r="C12" s="23"/>
      <c r="D12" s="57"/>
    </row>
    <row r="13" spans="1:4" ht="25.5">
      <c r="A13" s="59" t="s">
        <v>15</v>
      </c>
      <c r="B13" s="32" t="s">
        <v>14</v>
      </c>
      <c r="C13" s="28">
        <f>C14</f>
        <v>686</v>
      </c>
      <c r="D13" s="53">
        <f>D14</f>
        <v>789.5</v>
      </c>
    </row>
    <row r="14" spans="1:4" ht="25.5">
      <c r="A14" s="60" t="s">
        <v>17</v>
      </c>
      <c r="B14" s="41" t="s">
        <v>16</v>
      </c>
      <c r="C14" s="40">
        <f>C15+C16+C17+C18</f>
        <v>686</v>
      </c>
      <c r="D14" s="55">
        <f>D15+D16+D17+D18</f>
        <v>789.5</v>
      </c>
    </row>
    <row r="15" spans="1:4" ht="38.25">
      <c r="A15" s="61" t="s">
        <v>96</v>
      </c>
      <c r="B15" s="12" t="s">
        <v>18</v>
      </c>
      <c r="C15" s="23">
        <v>244.5</v>
      </c>
      <c r="D15" s="57">
        <v>292</v>
      </c>
    </row>
    <row r="16" spans="1:4" ht="51">
      <c r="A16" s="62" t="s">
        <v>97</v>
      </c>
      <c r="B16" s="12" t="s">
        <v>19</v>
      </c>
      <c r="C16" s="23">
        <v>5</v>
      </c>
      <c r="D16" s="57">
        <v>5.6</v>
      </c>
    </row>
    <row r="17" spans="1:4" ht="38.25">
      <c r="A17" s="61" t="s">
        <v>98</v>
      </c>
      <c r="B17" s="12" t="s">
        <v>20</v>
      </c>
      <c r="C17" s="23">
        <v>412.4</v>
      </c>
      <c r="D17" s="57">
        <v>464.7</v>
      </c>
    </row>
    <row r="18" spans="1:4" ht="38.25">
      <c r="A18" s="61" t="s">
        <v>99</v>
      </c>
      <c r="B18" s="12" t="s">
        <v>21</v>
      </c>
      <c r="C18" s="23">
        <v>24.1</v>
      </c>
      <c r="D18" s="57">
        <v>27.2</v>
      </c>
    </row>
    <row r="19" spans="1:4" ht="13.5" customHeight="1">
      <c r="A19" s="63" t="s">
        <v>23</v>
      </c>
      <c r="B19" s="33" t="s">
        <v>22</v>
      </c>
      <c r="C19" s="30">
        <f>C20</f>
        <v>2</v>
      </c>
      <c r="D19" s="64">
        <f>D20</f>
        <v>3</v>
      </c>
    </row>
    <row r="20" spans="1:4" ht="13.5" customHeight="1">
      <c r="A20" s="61" t="s">
        <v>25</v>
      </c>
      <c r="B20" s="13" t="s">
        <v>24</v>
      </c>
      <c r="C20" s="23">
        <v>2</v>
      </c>
      <c r="D20" s="57">
        <v>3</v>
      </c>
    </row>
    <row r="21" spans="1:4" s="10" customFormat="1" ht="14.25" customHeight="1">
      <c r="A21" s="52" t="s">
        <v>27</v>
      </c>
      <c r="B21" s="34" t="s">
        <v>26</v>
      </c>
      <c r="C21" s="28">
        <f>C22+C24</f>
        <v>74</v>
      </c>
      <c r="D21" s="53">
        <f>D22+D24</f>
        <v>74</v>
      </c>
    </row>
    <row r="22" spans="1:4" ht="12" customHeight="1">
      <c r="A22" s="54" t="s">
        <v>29</v>
      </c>
      <c r="B22" s="8" t="s">
        <v>28</v>
      </c>
      <c r="C22" s="40">
        <f>C23</f>
        <v>44</v>
      </c>
      <c r="D22" s="55">
        <f>D23</f>
        <v>44</v>
      </c>
    </row>
    <row r="23" spans="1:4" ht="25.5">
      <c r="A23" s="65" t="s">
        <v>31</v>
      </c>
      <c r="B23" s="11" t="s">
        <v>30</v>
      </c>
      <c r="C23" s="23">
        <v>44</v>
      </c>
      <c r="D23" s="57">
        <v>44</v>
      </c>
    </row>
    <row r="24" spans="1:4" ht="12" customHeight="1">
      <c r="A24" s="54" t="s">
        <v>33</v>
      </c>
      <c r="B24" s="8" t="s">
        <v>32</v>
      </c>
      <c r="C24" s="40">
        <f>C25+C26</f>
        <v>30</v>
      </c>
      <c r="D24" s="55">
        <f>D25+D26</f>
        <v>30</v>
      </c>
    </row>
    <row r="25" spans="1:4" ht="26.25" customHeight="1">
      <c r="A25" s="66" t="s">
        <v>101</v>
      </c>
      <c r="B25" s="11" t="s">
        <v>34</v>
      </c>
      <c r="C25" s="23">
        <v>2</v>
      </c>
      <c r="D25" s="57">
        <v>2</v>
      </c>
    </row>
    <row r="26" spans="1:4" ht="26.25" customHeight="1">
      <c r="A26" s="67" t="s">
        <v>102</v>
      </c>
      <c r="B26" s="14" t="s">
        <v>35</v>
      </c>
      <c r="C26" s="23">
        <v>28</v>
      </c>
      <c r="D26" s="57">
        <v>28</v>
      </c>
    </row>
    <row r="27" spans="1:4" ht="13.5">
      <c r="A27" s="68" t="s">
        <v>37</v>
      </c>
      <c r="B27" s="35" t="s">
        <v>36</v>
      </c>
      <c r="C27" s="30">
        <f>C28</f>
        <v>32</v>
      </c>
      <c r="D27" s="64">
        <f>D28</f>
        <v>35</v>
      </c>
    </row>
    <row r="28" spans="1:4" ht="25.5">
      <c r="A28" s="69" t="s">
        <v>39</v>
      </c>
      <c r="B28" s="42" t="s">
        <v>38</v>
      </c>
      <c r="C28" s="43">
        <f>C29</f>
        <v>32</v>
      </c>
      <c r="D28" s="70">
        <f>D29</f>
        <v>35</v>
      </c>
    </row>
    <row r="29" spans="1:4" ht="38.25">
      <c r="A29" s="71" t="s">
        <v>41</v>
      </c>
      <c r="B29" s="16" t="s">
        <v>40</v>
      </c>
      <c r="C29" s="23">
        <v>32</v>
      </c>
      <c r="D29" s="57">
        <v>35</v>
      </c>
    </row>
    <row r="30" spans="1:4" ht="25.5" hidden="1">
      <c r="A30" s="72" t="s">
        <v>43</v>
      </c>
      <c r="B30" s="17" t="s">
        <v>42</v>
      </c>
      <c r="C30" s="22"/>
      <c r="D30" s="73"/>
    </row>
    <row r="31" spans="1:4" s="9" customFormat="1" ht="25.5">
      <c r="A31" s="74" t="s">
        <v>45</v>
      </c>
      <c r="B31" s="36" t="s">
        <v>44</v>
      </c>
      <c r="C31" s="28">
        <f>C32+C34</f>
        <v>26</v>
      </c>
      <c r="D31" s="53">
        <f>D32+D34</f>
        <v>26</v>
      </c>
    </row>
    <row r="32" spans="1:4" ht="51">
      <c r="A32" s="75" t="s">
        <v>104</v>
      </c>
      <c r="B32" s="44" t="s">
        <v>46</v>
      </c>
      <c r="C32" s="40">
        <f>C33</f>
        <v>2</v>
      </c>
      <c r="D32" s="55">
        <f>D33</f>
        <v>2</v>
      </c>
    </row>
    <row r="33" spans="1:4" ht="38.25">
      <c r="A33" s="62" t="s">
        <v>105</v>
      </c>
      <c r="B33" s="13" t="s">
        <v>47</v>
      </c>
      <c r="C33" s="23">
        <v>2</v>
      </c>
      <c r="D33" s="57">
        <v>2</v>
      </c>
    </row>
    <row r="34" spans="1:4" ht="51">
      <c r="A34" s="60" t="s">
        <v>49</v>
      </c>
      <c r="B34" s="41" t="s">
        <v>48</v>
      </c>
      <c r="C34" s="40">
        <f>C35</f>
        <v>24</v>
      </c>
      <c r="D34" s="55">
        <f>D35</f>
        <v>24</v>
      </c>
    </row>
    <row r="35" spans="1:4" ht="38.25">
      <c r="A35" s="61" t="s">
        <v>51</v>
      </c>
      <c r="B35" s="12" t="s">
        <v>50</v>
      </c>
      <c r="C35" s="23">
        <v>24</v>
      </c>
      <c r="D35" s="57">
        <v>24</v>
      </c>
    </row>
    <row r="36" spans="1:4" ht="25.5">
      <c r="A36" s="76" t="s">
        <v>53</v>
      </c>
      <c r="B36" s="37" t="s">
        <v>52</v>
      </c>
      <c r="C36" s="28">
        <f>C37</f>
        <v>20</v>
      </c>
      <c r="D36" s="53">
        <f>D37</f>
        <v>20</v>
      </c>
    </row>
    <row r="37" spans="1:4" ht="13.5">
      <c r="A37" s="77" t="s">
        <v>55</v>
      </c>
      <c r="B37" s="45" t="s">
        <v>54</v>
      </c>
      <c r="C37" s="40">
        <f>C38</f>
        <v>20</v>
      </c>
      <c r="D37" s="55">
        <f>D38</f>
        <v>20</v>
      </c>
    </row>
    <row r="38" spans="1:4" ht="13.5">
      <c r="A38" s="78" t="s">
        <v>57</v>
      </c>
      <c r="B38" s="12" t="s">
        <v>56</v>
      </c>
      <c r="C38" s="23">
        <v>20</v>
      </c>
      <c r="D38" s="57">
        <v>20</v>
      </c>
    </row>
    <row r="39" spans="1:4" ht="13.5" hidden="1">
      <c r="A39" s="79" t="s">
        <v>59</v>
      </c>
      <c r="B39" s="15" t="s">
        <v>58</v>
      </c>
      <c r="C39" s="24">
        <f>C40</f>
        <v>0</v>
      </c>
      <c r="D39" s="80">
        <f>D40</f>
        <v>0</v>
      </c>
    </row>
    <row r="40" spans="1:4" ht="25.5" hidden="1">
      <c r="A40" s="81" t="s">
        <v>61</v>
      </c>
      <c r="B40" s="16" t="s">
        <v>60</v>
      </c>
      <c r="C40" s="25">
        <f>C41</f>
        <v>0</v>
      </c>
      <c r="D40" s="82">
        <f>D41</f>
        <v>0</v>
      </c>
    </row>
    <row r="41" spans="1:4" ht="25.5" hidden="1">
      <c r="A41" s="56" t="s">
        <v>63</v>
      </c>
      <c r="B41" s="26" t="s">
        <v>62</v>
      </c>
      <c r="C41" s="25"/>
      <c r="D41" s="82"/>
    </row>
    <row r="42" spans="1:4" ht="25.5">
      <c r="A42" s="51" t="s">
        <v>65</v>
      </c>
      <c r="B42" s="39" t="s">
        <v>64</v>
      </c>
      <c r="C42" s="38">
        <f>C43</f>
        <v>9184.6</v>
      </c>
      <c r="D42" s="83">
        <f>D43</f>
        <v>8803.699999999999</v>
      </c>
    </row>
    <row r="43" spans="1:4" ht="28.5">
      <c r="A43" s="49" t="s">
        <v>106</v>
      </c>
      <c r="B43" s="31" t="s">
        <v>66</v>
      </c>
      <c r="C43" s="50">
        <f>SUM(C44,C47,C50)+C55</f>
        <v>9184.6</v>
      </c>
      <c r="D43" s="84">
        <f>SUM(D44,D47,D50)+D55</f>
        <v>8803.699999999999</v>
      </c>
    </row>
    <row r="44" spans="1:4" ht="24">
      <c r="A44" s="52" t="s">
        <v>68</v>
      </c>
      <c r="B44" s="27" t="s">
        <v>67</v>
      </c>
      <c r="C44" s="28">
        <f>SUM(C45)</f>
        <v>5114.5</v>
      </c>
      <c r="D44" s="53">
        <f>SUM(D45)</f>
        <v>5284</v>
      </c>
    </row>
    <row r="45" spans="1:4" ht="24">
      <c r="A45" s="54" t="s">
        <v>70</v>
      </c>
      <c r="B45" s="46" t="s">
        <v>69</v>
      </c>
      <c r="C45" s="40">
        <f>C46</f>
        <v>5114.5</v>
      </c>
      <c r="D45" s="55">
        <f>D46</f>
        <v>5284</v>
      </c>
    </row>
    <row r="46" spans="1:4" ht="13.5">
      <c r="A46" s="85" t="s">
        <v>72</v>
      </c>
      <c r="B46" s="12" t="s">
        <v>71</v>
      </c>
      <c r="C46" s="23">
        <v>5114.5</v>
      </c>
      <c r="D46" s="57">
        <v>5284</v>
      </c>
    </row>
    <row r="47" spans="1:4" ht="18" customHeight="1">
      <c r="A47" s="76" t="s">
        <v>74</v>
      </c>
      <c r="B47" s="29" t="s">
        <v>73</v>
      </c>
      <c r="C47" s="28">
        <f>SUM(C48)</f>
        <v>3752.7</v>
      </c>
      <c r="D47" s="53">
        <f>SUM(D48)</f>
        <v>3202.3</v>
      </c>
    </row>
    <row r="48" spans="1:4" ht="13.5">
      <c r="A48" s="86" t="s">
        <v>76</v>
      </c>
      <c r="B48" s="41" t="s">
        <v>75</v>
      </c>
      <c r="C48" s="40">
        <f>SUM(C49)</f>
        <v>3752.7</v>
      </c>
      <c r="D48" s="55">
        <f>SUM(D49)</f>
        <v>3202.3</v>
      </c>
    </row>
    <row r="49" spans="1:4" ht="13.5">
      <c r="A49" s="85" t="s">
        <v>78</v>
      </c>
      <c r="B49" s="12" t="s">
        <v>77</v>
      </c>
      <c r="C49" s="23">
        <v>3752.7</v>
      </c>
      <c r="D49" s="57">
        <v>3202.3</v>
      </c>
    </row>
    <row r="50" spans="1:4" ht="13.5">
      <c r="A50" s="76" t="s">
        <v>80</v>
      </c>
      <c r="B50" s="48" t="s">
        <v>79</v>
      </c>
      <c r="C50" s="28">
        <f>SUM(C51)+C53</f>
        <v>317.4</v>
      </c>
      <c r="D50" s="53">
        <f>SUM(D51)+D53</f>
        <v>317.4</v>
      </c>
    </row>
    <row r="51" spans="1:4" ht="25.5">
      <c r="A51" s="87" t="s">
        <v>82</v>
      </c>
      <c r="B51" s="41" t="s">
        <v>81</v>
      </c>
      <c r="C51" s="47">
        <f>SUM(C52)</f>
        <v>232.5</v>
      </c>
      <c r="D51" s="88">
        <f>SUM(D52)</f>
        <v>232.5</v>
      </c>
    </row>
    <row r="52" spans="1:4" ht="25.5">
      <c r="A52" s="85" t="s">
        <v>84</v>
      </c>
      <c r="B52" s="12" t="s">
        <v>83</v>
      </c>
      <c r="C52" s="23">
        <v>232.5</v>
      </c>
      <c r="D52" s="57">
        <v>232.5</v>
      </c>
    </row>
    <row r="53" spans="1:4" ht="13.5">
      <c r="A53" s="60" t="s">
        <v>86</v>
      </c>
      <c r="B53" s="41" t="s">
        <v>85</v>
      </c>
      <c r="C53" s="40">
        <f>C54</f>
        <v>84.9</v>
      </c>
      <c r="D53" s="55">
        <f>D54</f>
        <v>84.9</v>
      </c>
    </row>
    <row r="54" spans="1:4" ht="25.5">
      <c r="A54" s="85" t="s">
        <v>88</v>
      </c>
      <c r="B54" s="12" t="s">
        <v>87</v>
      </c>
      <c r="C54" s="23">
        <v>84.9</v>
      </c>
      <c r="D54" s="57">
        <v>84.9</v>
      </c>
    </row>
    <row r="55" spans="1:4" ht="13.5" hidden="1">
      <c r="A55" s="89" t="s">
        <v>90</v>
      </c>
      <c r="B55" s="18" t="s">
        <v>89</v>
      </c>
      <c r="C55" s="22">
        <f>C56</f>
        <v>0</v>
      </c>
      <c r="D55" s="73">
        <f>D56</f>
        <v>0</v>
      </c>
    </row>
    <row r="56" spans="1:4" ht="13.5" hidden="1">
      <c r="A56" s="90" t="s">
        <v>92</v>
      </c>
      <c r="B56" s="12" t="s">
        <v>91</v>
      </c>
      <c r="C56" s="23">
        <f>C57</f>
        <v>0</v>
      </c>
      <c r="D56" s="57">
        <f>D57</f>
        <v>0</v>
      </c>
    </row>
    <row r="57" spans="1:4" ht="13.5" hidden="1">
      <c r="A57" s="61" t="s">
        <v>94</v>
      </c>
      <c r="B57" s="12" t="s">
        <v>93</v>
      </c>
      <c r="C57" s="23"/>
      <c r="D57" s="57"/>
    </row>
    <row r="58" spans="1:4" s="19" customFormat="1" ht="18.75" customHeight="1" thickBot="1">
      <c r="A58" s="91" t="s">
        <v>95</v>
      </c>
      <c r="B58" s="92"/>
      <c r="C58" s="93">
        <f>C42+C8</f>
        <v>10845.6</v>
      </c>
      <c r="D58" s="94">
        <f>D42+D8</f>
        <v>10614.199999999999</v>
      </c>
    </row>
    <row r="59" spans="1:2" ht="11.25" customHeight="1">
      <c r="A59" s="20"/>
      <c r="B59" s="20"/>
    </row>
    <row r="60" spans="1:2" ht="11.25" customHeight="1">
      <c r="A60" s="20"/>
      <c r="B60" s="20"/>
    </row>
    <row r="62" spans="1:2" ht="14.25">
      <c r="A62" s="21"/>
      <c r="B62" s="21"/>
    </row>
  </sheetData>
  <sheetProtection/>
  <mergeCells count="5">
    <mergeCell ref="B1:C1"/>
    <mergeCell ref="C6:D6"/>
    <mergeCell ref="A6:A7"/>
    <mergeCell ref="B6:B7"/>
    <mergeCell ref="A3:D3"/>
  </mergeCells>
  <printOptions/>
  <pageMargins left="0.984251968503937" right="0" top="0.3937007874015748" bottom="0" header="0.15748031496062992" footer="0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2014-01-10T01:21:13Z</cp:lastPrinted>
  <dcterms:created xsi:type="dcterms:W3CDTF">2013-11-02T03:40:25Z</dcterms:created>
  <dcterms:modified xsi:type="dcterms:W3CDTF">2014-01-10T01:21:18Z</dcterms:modified>
  <cp:category/>
  <cp:version/>
  <cp:contentType/>
  <cp:contentStatus/>
</cp:coreProperties>
</file>