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15" windowHeight="7320" activeTab="0"/>
  </bookViews>
  <sheets>
    <sheet name="Бе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1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<sst xmlns="http://schemas.openxmlformats.org/spreadsheetml/2006/main" count="143" uniqueCount="103">
  <si>
    <t>Прогнозируемые доходы  бюджета Березняковского сельского поселения 
на плановый период  2014 и 2015 годов</t>
  </si>
  <si>
    <t>тыс. руб.</t>
  </si>
  <si>
    <t>Код бюджетной классификации</t>
  </si>
  <si>
    <t>Наименование платежей</t>
  </si>
  <si>
    <t>Сумма</t>
  </si>
  <si>
    <t>главного 
админи-
стратора
 доходов</t>
  </si>
  <si>
    <t>доходов бюджета</t>
  </si>
  <si>
    <t>2014 год</t>
  </si>
  <si>
    <t>2015 год</t>
  </si>
  <si>
    <t>000</t>
  </si>
  <si>
    <t>1 00 00000 00 0000 000</t>
  </si>
  <si>
    <t>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</si>
  <si>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</si>
  <si>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</si>
  <si>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</si>
  <si>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</si>
  <si>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</si>
  <si>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</si>
  <si>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</si>
  <si>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</si>
  <si>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1 05 00000 01 1000 000</t>
  </si>
  <si>
    <t>НАЛОГИ НА СОВОКУПНЫЙ НАЛОГ</t>
  </si>
  <si>
    <t>1 05 03000 01 1000 110</t>
  </si>
  <si>
    <t xml:space="preserve">Единый сельскохозяйственный налог 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</si>
  <si>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</si>
  <si>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</si>
  <si>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</si>
  <si>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</si>
  <si>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</si>
  <si>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</si>
  <si>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</si>
  <si>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</si>
  <si>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1 06 06013 10 0000 110</t>
  </si>
  <si>
    <t xml:space="preserve">Земельный налог,взимаемый по ставам,установленным в соответствии подпунктом 1 пункта 1 статьи 394 НК РФ и применяемым к объектам налогооблажения, расположенным в границах поселений. </t>
  </si>
  <si>
    <t>1 06 06023 10 0000 110</t>
  </si>
  <si>
    <t>Земельный налог, взимаемый по ставкам, установленной в соответствии с  подпунктом 2 пункта 1 статьи 394 Налогового кодекса РФ и применяемым к объектам налогооблажения, расположенным в границах поселений.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</si>
  <si>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</si>
  <si>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</si>
  <si>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</si>
  <si>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</si>
  <si>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</si>
  <si>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</si>
  <si>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</si>
  <si>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</si>
  <si>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
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</si>
  <si>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</si>
  <si>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</si>
  <si>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</si>
  <si>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966</t>
  </si>
  <si>
    <t>1 11 05013 10 0000 120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</si>
  <si>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</si>
  <si>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</si>
  <si>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</si>
  <si>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</si>
  <si>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</si>
  <si>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</si>
  <si>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1 13 01990 00 0000 130</t>
  </si>
  <si>
    <t xml:space="preserve">Прочие доходы от оказания платных услуг (работ)     </t>
  </si>
  <si>
    <t>1 13 01995 10 0000 130</t>
  </si>
  <si>
    <t>Прочие доходы от оказания платных услуг (работ) получателями средств бюджетов поселений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</si>
  <si>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</si>
  <si>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</si>
  <si>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</si>
  <si>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</si>
  <si>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</si>
  <si>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</si>
  <si>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</si>
  <si>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</si>
  <si>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</si>
  <si>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</si>
  <si>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</si>
  <si>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</si>
  <si>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</si>
  <si>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</si>
  <si>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</si>
  <si>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</si>
  <si>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</si>
  <si>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
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</si>
  <si>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</si>
  <si>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</si>
  <si>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</si>
  <si>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</si>
  <si>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</si>
  <si>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</si>
  <si>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</si>
  <si>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</si>
  <si>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</si>
  <si>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</si>
  <si>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</si>
  <si>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</si>
  <si>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</si>
  <si>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</si>
  <si>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</si>
  <si>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</si>
  <si>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</si>
  <si>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</si>
  <si>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</si>
  <si>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</si>
  <si>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</si>
  <si>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</si>
  <si>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</si>
  <si>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</si>
  <si>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Приложение № 3 к решению Думы
Березняковского сельского поселения
"О бюджете Березняковского
 сельского поселения на 2013 год и 
плановый период 2014 и 2015 годов"
от "__27__" ______12______ 2012 года №_15___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</si>
</sst>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Book Antiqua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b/>
      <sz val="10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58" applyFont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4" fillId="0" borderId="0" xfId="58" applyNumberFormat="1" applyFont="1" applyFill="1" applyAlignment="1" applyProtection="1">
      <alignment horizontal="center" vertical="center"/>
      <protection hidden="1"/>
    </xf>
    <xf numFmtId="0" fontId="6" fillId="0" borderId="0" xfId="58" applyFont="1" applyAlignment="1" applyProtection="1">
      <alignment vertical="center"/>
      <protection hidden="1"/>
    </xf>
    <xf numFmtId="0" fontId="7" fillId="0" borderId="0" xfId="58" applyFont="1" applyAlignment="1">
      <alignment vertical="center"/>
      <protection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10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0" xfId="58" applyFont="1" applyFill="1" applyAlignment="1" applyProtection="1">
      <alignment vertical="center"/>
      <protection hidden="1"/>
    </xf>
    <xf numFmtId="0" fontId="11" fillId="0" borderId="0" xfId="58" applyFont="1" applyAlignment="1">
      <alignment horizontal="right" vertical="center"/>
      <protection/>
    </xf>
    <xf numFmtId="0" fontId="10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58" applyFont="1" applyAlignment="1">
      <alignment vertical="center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10" xfId="6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/>
      <protection/>
    </xf>
    <xf numFmtId="49" fontId="10" fillId="33" borderId="10" xfId="58" applyNumberFormat="1" applyFont="1" applyFill="1" applyBorder="1" applyAlignment="1">
      <alignment horizontal="center" vertical="center"/>
      <protection/>
    </xf>
    <xf numFmtId="0" fontId="10" fillId="33" borderId="10" xfId="58" applyNumberFormat="1" applyFont="1" applyFill="1" applyBorder="1" applyAlignment="1" applyProtection="1">
      <alignment horizontal="center" vertical="center" wrapText="1"/>
      <protection hidden="1"/>
    </xf>
    <xf numFmtId="0" fontId="14" fillId="33" borderId="10" xfId="58" applyNumberFormat="1" applyFont="1" applyFill="1" applyBorder="1" applyAlignment="1" applyProtection="1">
      <alignment horizontal="left" vertical="center" wrapText="1"/>
      <protection hidden="1"/>
    </xf>
    <xf numFmtId="3" fontId="14" fillId="33" borderId="10" xfId="58" applyNumberFormat="1" applyFont="1" applyFill="1" applyBorder="1" applyAlignment="1">
      <alignment horizontal="right" vertical="center"/>
      <protection/>
    </xf>
    <xf numFmtId="0" fontId="15" fillId="0" borderId="0" xfId="58" applyFont="1" applyAlignment="1">
      <alignment vertical="center"/>
      <protection/>
    </xf>
    <xf numFmtId="49" fontId="10" fillId="34" borderId="10" xfId="58" applyNumberFormat="1" applyFont="1" applyFill="1" applyBorder="1" applyAlignment="1">
      <alignment horizontal="center" vertical="center"/>
      <protection/>
    </xf>
    <xf numFmtId="0" fontId="10" fillId="34" borderId="10" xfId="58" applyNumberFormat="1" applyFont="1" applyFill="1" applyBorder="1" applyAlignment="1" applyProtection="1">
      <alignment horizontal="center" vertical="center" wrapText="1"/>
      <protection hidden="1"/>
    </xf>
    <xf numFmtId="0" fontId="16" fillId="34" borderId="10" xfId="58" applyNumberFormat="1" applyFont="1" applyFill="1" applyBorder="1" applyAlignment="1" applyProtection="1">
      <alignment horizontal="left" vertical="center" wrapText="1"/>
      <protection hidden="1"/>
    </xf>
    <xf numFmtId="3" fontId="16" fillId="34" borderId="10" xfId="58" applyNumberFormat="1" applyFont="1" applyFill="1" applyBorder="1" applyAlignment="1">
      <alignment horizontal="right" vertical="center"/>
      <protection/>
    </xf>
    <xf numFmtId="49" fontId="4" fillId="0" borderId="10" xfId="58" applyNumberFormat="1" applyFont="1" applyBorder="1" applyAlignment="1">
      <alignment horizontal="center" vertical="center"/>
      <protection/>
    </xf>
    <xf numFmtId="0" fontId="4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8" applyNumberFormat="1" applyFont="1" applyFill="1" applyBorder="1" applyAlignment="1" applyProtection="1">
      <alignment horizontal="left" vertical="center" wrapText="1"/>
      <protection hidden="1"/>
    </xf>
    <xf numFmtId="3" fontId="7" fillId="0" borderId="10" xfId="58" applyNumberFormat="1" applyFont="1" applyBorder="1" applyAlignment="1">
      <alignment horizontal="right" vertical="center"/>
      <protection/>
    </xf>
    <xf numFmtId="49" fontId="4" fillId="0" borderId="10" xfId="56" applyNumberFormat="1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49" fontId="4" fillId="0" borderId="10" xfId="62" applyNumberFormat="1" applyFont="1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6" fillId="34" borderId="10" xfId="56" applyNumberFormat="1" applyFont="1" applyFill="1" applyBorder="1" applyAlignment="1" applyProtection="1">
      <alignment horizontal="left" vertical="center" wrapText="1"/>
      <protection hidden="1"/>
    </xf>
    <xf numFmtId="3" fontId="16" fillId="34" borderId="10" xfId="58" applyNumberFormat="1" applyFont="1" applyFill="1" applyBorder="1" applyAlignment="1" applyProtection="1">
      <alignment horizontal="right" vertical="center" wrapText="1"/>
      <protection hidden="1"/>
    </xf>
    <xf numFmtId="49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0" fillId="34" borderId="10" xfId="58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7" applyNumberFormat="1" applyFont="1" applyFill="1" applyBorder="1" applyAlignment="1" applyProtection="1">
      <alignment horizontal="left" vertical="center" wrapText="1"/>
      <protection hidden="1"/>
    </xf>
    <xf numFmtId="49" fontId="4" fillId="0" borderId="10" xfId="60" applyNumberFormat="1" applyFont="1" applyBorder="1" applyAlignment="1">
      <alignment horizontal="center" vertical="center"/>
      <protection/>
    </xf>
    <xf numFmtId="0" fontId="7" fillId="0" borderId="10" xfId="63" applyNumberFormat="1" applyFont="1" applyFill="1" applyBorder="1" applyAlignment="1" applyProtection="1">
      <alignment horizontal="left" vertical="center" wrapText="1"/>
      <protection hidden="1"/>
    </xf>
    <xf numFmtId="49" fontId="10" fillId="34" borderId="10" xfId="65" applyNumberFormat="1" applyFont="1" applyFill="1" applyBorder="1" applyAlignment="1">
      <alignment horizontal="center" vertical="center"/>
      <protection/>
    </xf>
    <xf numFmtId="0" fontId="16" fillId="34" borderId="10" xfId="65" applyFont="1" applyFill="1" applyBorder="1" applyAlignment="1">
      <alignment vertical="center"/>
      <protection/>
    </xf>
    <xf numFmtId="49" fontId="4" fillId="0" borderId="10" xfId="65" applyNumberFormat="1" applyFont="1" applyBorder="1" applyAlignment="1">
      <alignment horizontal="center" vertical="center"/>
      <protection/>
    </xf>
    <xf numFmtId="0" fontId="7" fillId="0" borderId="10" xfId="65" applyFont="1" applyBorder="1" applyAlignment="1">
      <alignment vertical="center" wrapText="1"/>
      <protection/>
    </xf>
    <xf numFmtId="3" fontId="7" fillId="0" borderId="10" xfId="58" applyNumberFormat="1" applyFont="1" applyFill="1" applyBorder="1" applyAlignment="1" applyProtection="1">
      <alignment horizontal="right" vertical="center" wrapText="1"/>
      <protection hidden="1"/>
    </xf>
    <xf numFmtId="49" fontId="10" fillId="34" borderId="10" xfId="60" applyNumberFormat="1" applyFont="1" applyFill="1" applyBorder="1" applyAlignment="1" applyProtection="1">
      <alignment horizontal="center" vertical="center" wrapText="1"/>
      <protection hidden="1"/>
    </xf>
    <xf numFmtId="0" fontId="16" fillId="34" borderId="10" xfId="64" applyFont="1" applyFill="1" applyBorder="1" applyAlignment="1">
      <alignment vertical="center" wrapText="1"/>
      <protection/>
    </xf>
    <xf numFmtId="0" fontId="10" fillId="34" borderId="10" xfId="62" applyNumberFormat="1" applyFont="1" applyFill="1" applyBorder="1" applyAlignment="1" applyProtection="1">
      <alignment horizontal="center" vertical="center" wrapText="1"/>
      <protection hidden="1"/>
    </xf>
    <xf numFmtId="0" fontId="16" fillId="34" borderId="10" xfId="6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6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NumberFormat="1" applyFont="1" applyBorder="1" applyAlignment="1">
      <alignment horizontal="left" vertical="center" wrapText="1"/>
    </xf>
    <xf numFmtId="49" fontId="4" fillId="0" borderId="10" xfId="55" applyNumberFormat="1" applyFont="1" applyBorder="1" applyAlignment="1">
      <alignment horizontal="center" vertical="center"/>
      <protection/>
    </xf>
    <xf numFmtId="49" fontId="10" fillId="34" borderId="10" xfId="59" applyNumberFormat="1" applyFont="1" applyFill="1" applyBorder="1" applyAlignment="1">
      <alignment horizontal="center" vertical="center"/>
      <protection/>
    </xf>
    <xf numFmtId="0" fontId="16" fillId="34" borderId="10" xfId="0" applyFont="1" applyFill="1" applyBorder="1" applyAlignment="1">
      <alignment vertical="center" wrapText="1"/>
    </xf>
    <xf numFmtId="49" fontId="4" fillId="35" borderId="10" xfId="59" applyNumberFormat="1" applyFont="1" applyFill="1" applyBorder="1" applyAlignment="1">
      <alignment horizontal="center" vertical="center"/>
      <protection/>
    </xf>
    <xf numFmtId="49" fontId="4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0" fontId="7" fillId="35" borderId="10" xfId="0" applyFont="1" applyFill="1" applyBorder="1" applyAlignment="1">
      <alignment wrapText="1"/>
    </xf>
    <xf numFmtId="0" fontId="16" fillId="34" borderId="10" xfId="65" applyFont="1" applyFill="1" applyBorder="1" applyAlignment="1">
      <alignment vertical="center" wrapText="1"/>
      <protection/>
    </xf>
    <xf numFmtId="3" fontId="16" fillId="34" borderId="10" xfId="58" applyNumberFormat="1" applyFont="1" applyFill="1" applyBorder="1" applyAlignment="1">
      <alignment vertical="center"/>
      <protection/>
    </xf>
    <xf numFmtId="49" fontId="4" fillId="0" borderId="10" xfId="59" applyNumberFormat="1" applyFont="1" applyBorder="1" applyAlignment="1">
      <alignment horizontal="center" vertical="center"/>
      <protection/>
    </xf>
    <xf numFmtId="3" fontId="7" fillId="35" borderId="10" xfId="58" applyNumberFormat="1" applyFont="1" applyFill="1" applyBorder="1" applyAlignment="1">
      <alignment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>
      <alignment wrapText="1"/>
    </xf>
    <xf numFmtId="3" fontId="14" fillId="33" borderId="10" xfId="57" applyNumberFormat="1" applyFont="1" applyFill="1" applyBorder="1" applyAlignment="1">
      <alignment horizontal="right" vertical="center"/>
      <protection/>
    </xf>
    <xf numFmtId="0" fontId="7" fillId="0" borderId="10" xfId="0" applyFont="1" applyBorder="1" applyAlignment="1">
      <alignment vertical="center" wrapText="1"/>
    </xf>
    <xf numFmtId="3" fontId="7" fillId="0" borderId="10" xfId="57" applyNumberFormat="1" applyFont="1" applyBorder="1" applyAlignment="1">
      <alignment horizontal="right" vertical="center"/>
      <protection/>
    </xf>
    <xf numFmtId="49" fontId="4" fillId="34" borderId="10" xfId="58" applyNumberFormat="1" applyFont="1" applyFill="1" applyBorder="1" applyAlignment="1">
      <alignment horizontal="center" vertical="center"/>
      <protection/>
    </xf>
    <xf numFmtId="0" fontId="4" fillId="34" borderId="10" xfId="58" applyNumberFormat="1" applyFont="1" applyFill="1" applyBorder="1" applyAlignment="1" applyProtection="1">
      <alignment horizontal="center" vertical="center" wrapText="1"/>
      <protection hidden="1"/>
    </xf>
    <xf numFmtId="0" fontId="7" fillId="34" borderId="10" xfId="58" applyNumberFormat="1" applyFont="1" applyFill="1" applyBorder="1" applyAlignment="1" applyProtection="1">
      <alignment horizontal="left" vertical="center" wrapText="1"/>
      <protection hidden="1"/>
    </xf>
    <xf numFmtId="3" fontId="7" fillId="34" borderId="10" xfId="58" applyNumberFormat="1" applyFont="1" applyFill="1" applyBorder="1" applyAlignment="1">
      <alignment horizontal="right" vertical="center"/>
      <protection/>
    </xf>
    <xf numFmtId="1" fontId="4" fillId="0" borderId="10" xfId="58" applyNumberFormat="1" applyFont="1" applyFill="1" applyBorder="1" applyAlignment="1" applyProtection="1">
      <alignment horizontal="center" vertical="center" wrapText="1"/>
      <protection hidden="1"/>
    </xf>
    <xf numFmtId="49" fontId="4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49" fontId="4" fillId="34" borderId="10" xfId="6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>
      <alignment vertical="center" wrapText="1"/>
    </xf>
    <xf numFmtId="3" fontId="7" fillId="0" borderId="10" xfId="58" applyNumberFormat="1" applyFont="1" applyFill="1" applyBorder="1" applyAlignment="1">
      <alignment horizontal="right" vertical="center"/>
      <protection/>
    </xf>
    <xf numFmtId="49" fontId="7" fillId="34" borderId="10" xfId="0" applyNumberFormat="1" applyFont="1" applyFill="1" applyBorder="1" applyAlignment="1">
      <alignment vertical="center" wrapText="1"/>
    </xf>
    <xf numFmtId="0" fontId="4" fillId="0" borderId="10" xfId="58" applyFont="1" applyBorder="1" applyAlignment="1">
      <alignment horizontal="center" vertical="center"/>
      <protection/>
    </xf>
    <xf numFmtId="0" fontId="10" fillId="0" borderId="10" xfId="58" applyNumberFormat="1" applyFont="1" applyFill="1" applyBorder="1" applyAlignment="1" applyProtection="1">
      <alignment horizontal="center" vertical="center"/>
      <protection hidden="1"/>
    </xf>
    <xf numFmtId="0" fontId="14" fillId="0" borderId="10" xfId="58" applyNumberFormat="1" applyFont="1" applyFill="1" applyBorder="1" applyAlignment="1" applyProtection="1">
      <alignment vertical="center"/>
      <protection hidden="1"/>
    </xf>
    <xf numFmtId="3" fontId="14" fillId="0" borderId="10" xfId="58" applyNumberFormat="1" applyFont="1" applyBorder="1" applyAlignment="1">
      <alignment horizontal="right" vertical="center"/>
      <protection/>
    </xf>
    <xf numFmtId="0" fontId="17" fillId="0" borderId="0" xfId="58" applyFont="1" applyAlignment="1">
      <alignment vertical="center"/>
      <protection/>
    </xf>
    <xf numFmtId="0" fontId="12" fillId="0" borderId="0" xfId="58" applyFont="1" applyAlignment="1">
      <alignment horizontal="center" vertical="center"/>
      <protection/>
    </xf>
    <xf numFmtId="0" fontId="12" fillId="0" borderId="0" xfId="58" applyFont="1" applyFill="1" applyAlignment="1" applyProtection="1">
      <alignment horizontal="center" vertical="center"/>
      <protection hidden="1"/>
    </xf>
    <xf numFmtId="0" fontId="18" fillId="0" borderId="0" xfId="58" applyFont="1" applyFill="1" applyAlignment="1" applyProtection="1">
      <alignment vertical="center"/>
      <protection hidden="1"/>
    </xf>
    <xf numFmtId="0" fontId="13" fillId="0" borderId="0" xfId="61" applyFont="1" applyAlignment="1">
      <alignment vertical="center"/>
      <protection/>
    </xf>
    <xf numFmtId="0" fontId="4" fillId="0" borderId="0" xfId="58" applyFont="1" applyAlignment="1">
      <alignment horizontal="right" vertical="center" wrapText="1"/>
      <protection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10" fillId="0" borderId="11" xfId="64" applyFont="1" applyBorder="1" applyAlignment="1">
      <alignment horizontal="center" vertical="center" wrapText="1"/>
      <protection/>
    </xf>
    <xf numFmtId="0" fontId="10" fillId="0" borderId="12" xfId="64" applyFont="1" applyBorder="1" applyAlignment="1">
      <alignment horizontal="center" vertical="center" wrapText="1"/>
      <protection/>
    </xf>
    <xf numFmtId="0" fontId="10" fillId="0" borderId="10" xfId="58" applyNumberFormat="1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1" xfId="55"/>
    <cellStyle name="Обычный_Tmp12" xfId="56"/>
    <cellStyle name="Обычный_Tmp14" xfId="57"/>
    <cellStyle name="Обычный_Tmp16" xfId="58"/>
    <cellStyle name="Обычный_Tmp17" xfId="59"/>
    <cellStyle name="Обычный_Tmp18" xfId="60"/>
    <cellStyle name="Обычный_Tmp2" xfId="61"/>
    <cellStyle name="Обычный_Tmp3" xfId="62"/>
    <cellStyle name="Обычный_Tmp31" xfId="63"/>
    <cellStyle name="Обычный_Анализ на 01.04.06" xfId="64"/>
    <cellStyle name="Обычный_Новая Игирма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9.8515625" style="88" customWidth="1"/>
    <col min="2" max="2" width="18.8515625" style="88" customWidth="1"/>
    <col min="3" max="3" width="85.00390625" style="2" customWidth="1"/>
    <col min="4" max="5" width="9.421875" style="2" customWidth="1"/>
    <col min="6" max="225" width="9.140625" style="2" customWidth="1"/>
    <col min="226" max="16384" width="9.140625" style="2" customWidth="1"/>
  </cols>
  <sheetData>
    <row r="1" spans="1:5" ht="80.25" customHeight="1">
      <c r="A1" s="1"/>
      <c r="B1" s="1"/>
      <c r="C1" s="92" t="s">
        <v>102</v>
      </c>
      <c r="D1" s="92"/>
      <c r="E1" s="92"/>
    </row>
    <row r="2" spans="1:5" ht="13.5" customHeight="1">
      <c r="A2" s="1"/>
      <c r="B2" s="3"/>
      <c r="C2" s="4"/>
      <c r="D2" s="5"/>
      <c r="E2" s="5"/>
    </row>
    <row r="3" spans="1:18" ht="47.25" customHeight="1">
      <c r="A3" s="93" t="s">
        <v>0</v>
      </c>
      <c r="B3" s="93"/>
      <c r="C3" s="93"/>
      <c r="D3" s="93"/>
      <c r="E3" s="93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0.5" customHeight="1">
      <c r="A4" s="1"/>
      <c r="B4" s="8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5" ht="14.25" customHeight="1">
      <c r="A5" s="1"/>
      <c r="B5" s="3"/>
      <c r="C5" s="9"/>
      <c r="E5" s="10" t="s">
        <v>1</v>
      </c>
    </row>
    <row r="6" spans="1:5" s="12" customFormat="1" ht="25.5" customHeight="1">
      <c r="A6" s="96" t="s">
        <v>2</v>
      </c>
      <c r="B6" s="96"/>
      <c r="C6" s="96" t="s">
        <v>3</v>
      </c>
      <c r="D6" s="94" t="s">
        <v>4</v>
      </c>
      <c r="E6" s="95"/>
    </row>
    <row r="7" spans="1:5" s="12" customFormat="1" ht="48">
      <c r="A7" s="13" t="s">
        <v>5</v>
      </c>
      <c r="B7" s="11" t="s">
        <v>6</v>
      </c>
      <c r="C7" s="96"/>
      <c r="D7" s="14" t="s">
        <v>7</v>
      </c>
      <c r="E7" s="15" t="s">
        <v>8</v>
      </c>
    </row>
    <row r="8" spans="1:5" s="20" customFormat="1" ht="17.25" customHeight="1">
      <c r="A8" s="16" t="s">
        <v>9</v>
      </c>
      <c r="B8" s="17" t="s">
        <v>10</v>
      </c>
      <c r="C8" s="18" t="s">
        <v>11</v>
      </c>
      <c r="D8" s="19">
        <f>D9+D15+D25+D13+D21+D33+D30</f>
        <v>966</v>
      </c>
      <c r="E8" s="19">
        <f>E9+E15+E25+E13+E21+E33+E30</f>
        <v>1014</v>
      </c>
    </row>
    <row r="9" spans="1:5" s="20" customFormat="1" ht="17.25" customHeight="1">
      <c r="A9" s="21" t="s">
        <v>9</v>
      </c>
      <c r="B9" s="22" t="s">
        <v>12</v>
      </c>
      <c r="C9" s="23" t="s">
        <v>13</v>
      </c>
      <c r="D9" s="24">
        <f>D10</f>
        <v>806</v>
      </c>
      <c r="E9" s="24">
        <f>E10</f>
        <v>854</v>
      </c>
    </row>
    <row r="10" spans="1:5" ht="14.25" customHeight="1">
      <c r="A10" s="25" t="s">
        <v>9</v>
      </c>
      <c r="B10" s="26" t="s">
        <v>14</v>
      </c>
      <c r="C10" s="27" t="s">
        <v>15</v>
      </c>
      <c r="D10" s="28">
        <f>D11+D12</f>
        <v>806</v>
      </c>
      <c r="E10" s="28">
        <f>E11+E12</f>
        <v>854</v>
      </c>
    </row>
    <row r="11" spans="1:5" ht="51">
      <c r="A11" s="29" t="s">
        <v>16</v>
      </c>
      <c r="B11" s="30" t="s">
        <v>17</v>
      </c>
      <c r="C11" s="31" t="s">
        <v>99</v>
      </c>
      <c r="D11" s="28">
        <v>804</v>
      </c>
      <c r="E11" s="28">
        <v>852</v>
      </c>
    </row>
    <row r="12" spans="1:5" ht="25.5">
      <c r="A12" s="32" t="s">
        <v>16</v>
      </c>
      <c r="B12" s="30" t="s">
        <v>18</v>
      </c>
      <c r="C12" s="33" t="s">
        <v>19</v>
      </c>
      <c r="D12" s="28">
        <v>2</v>
      </c>
      <c r="E12" s="28">
        <v>2</v>
      </c>
    </row>
    <row r="13" spans="1:5" ht="13.5" customHeight="1">
      <c r="A13" s="21" t="s">
        <v>9</v>
      </c>
      <c r="B13" s="34" t="s">
        <v>20</v>
      </c>
      <c r="C13" s="35" t="s">
        <v>21</v>
      </c>
      <c r="D13" s="36">
        <f>D14</f>
        <v>7</v>
      </c>
      <c r="E13" s="36">
        <f>E14</f>
        <v>7</v>
      </c>
    </row>
    <row r="14" spans="1:5" ht="13.5" customHeight="1">
      <c r="A14" s="25" t="s">
        <v>16</v>
      </c>
      <c r="B14" s="37" t="s">
        <v>22</v>
      </c>
      <c r="C14" s="38" t="s">
        <v>23</v>
      </c>
      <c r="D14" s="28">
        <v>7</v>
      </c>
      <c r="E14" s="28">
        <v>7</v>
      </c>
    </row>
    <row r="15" spans="1:5" s="20" customFormat="1" ht="14.25" customHeight="1">
      <c r="A15" s="21" t="s">
        <v>9</v>
      </c>
      <c r="B15" s="39" t="s">
        <v>24</v>
      </c>
      <c r="C15" s="23" t="s">
        <v>25</v>
      </c>
      <c r="D15" s="24">
        <f>D16+D18</f>
        <v>74</v>
      </c>
      <c r="E15" s="24">
        <f>E16+E18</f>
        <v>74</v>
      </c>
    </row>
    <row r="16" spans="1:5" ht="12" customHeight="1">
      <c r="A16" s="25" t="s">
        <v>9</v>
      </c>
      <c r="B16" s="26" t="s">
        <v>26</v>
      </c>
      <c r="C16" s="27" t="s">
        <v>27</v>
      </c>
      <c r="D16" s="28">
        <f>D17</f>
        <v>44</v>
      </c>
      <c r="E16" s="28">
        <f>E17</f>
        <v>44</v>
      </c>
    </row>
    <row r="17" spans="1:5" ht="25.5">
      <c r="A17" s="25" t="s">
        <v>16</v>
      </c>
      <c r="B17" s="26" t="s">
        <v>28</v>
      </c>
      <c r="C17" s="40" t="s">
        <v>29</v>
      </c>
      <c r="D17" s="28">
        <v>44</v>
      </c>
      <c r="E17" s="28">
        <v>44</v>
      </c>
    </row>
    <row r="18" spans="1:5" ht="12" customHeight="1">
      <c r="A18" s="25" t="s">
        <v>9</v>
      </c>
      <c r="B18" s="26" t="s">
        <v>30</v>
      </c>
      <c r="C18" s="27" t="s">
        <v>31</v>
      </c>
      <c r="D18" s="28">
        <f>D19+D20</f>
        <v>30</v>
      </c>
      <c r="E18" s="28">
        <f>E19+E20</f>
        <v>30</v>
      </c>
    </row>
    <row r="19" spans="1:5" ht="38.25">
      <c r="A19" s="25" t="s">
        <v>16</v>
      </c>
      <c r="B19" s="26" t="s">
        <v>32</v>
      </c>
      <c r="C19" s="41" t="s">
        <v>33</v>
      </c>
      <c r="D19" s="28">
        <v>2</v>
      </c>
      <c r="E19" s="28">
        <v>2</v>
      </c>
    </row>
    <row r="20" spans="1:5" ht="38.25">
      <c r="A20" s="25" t="s">
        <v>16</v>
      </c>
      <c r="B20" s="42" t="s">
        <v>34</v>
      </c>
      <c r="C20" s="43" t="s">
        <v>35</v>
      </c>
      <c r="D20" s="28">
        <v>28</v>
      </c>
      <c r="E20" s="28">
        <v>28</v>
      </c>
    </row>
    <row r="21" spans="1:5" ht="13.5">
      <c r="A21" s="21" t="s">
        <v>9</v>
      </c>
      <c r="B21" s="44" t="s">
        <v>36</v>
      </c>
      <c r="C21" s="45" t="s">
        <v>37</v>
      </c>
      <c r="D21" s="36">
        <f>D22</f>
        <v>32</v>
      </c>
      <c r="E21" s="36">
        <f>E22</f>
        <v>32</v>
      </c>
    </row>
    <row r="22" spans="1:5" ht="25.5">
      <c r="A22" s="25" t="s">
        <v>9</v>
      </c>
      <c r="B22" s="46" t="s">
        <v>38</v>
      </c>
      <c r="C22" s="47" t="s">
        <v>39</v>
      </c>
      <c r="D22" s="48">
        <f>D23</f>
        <v>32</v>
      </c>
      <c r="E22" s="48">
        <f>E23</f>
        <v>32</v>
      </c>
    </row>
    <row r="23" spans="1:5" ht="51">
      <c r="A23" s="25" t="s">
        <v>40</v>
      </c>
      <c r="B23" s="46" t="s">
        <v>41</v>
      </c>
      <c r="C23" s="47" t="s">
        <v>42</v>
      </c>
      <c r="D23" s="28">
        <v>32</v>
      </c>
      <c r="E23" s="28">
        <v>32</v>
      </c>
    </row>
    <row r="24" spans="1:5" ht="25.5" hidden="1">
      <c r="A24" s="21" t="s">
        <v>9</v>
      </c>
      <c r="B24" s="49" t="s">
        <v>43</v>
      </c>
      <c r="C24" s="50" t="s">
        <v>44</v>
      </c>
      <c r="D24" s="24"/>
      <c r="E24" s="24"/>
    </row>
    <row r="25" spans="1:5" s="12" customFormat="1" ht="25.5">
      <c r="A25" s="21" t="s">
        <v>9</v>
      </c>
      <c r="B25" s="51" t="s">
        <v>45</v>
      </c>
      <c r="C25" s="52" t="s">
        <v>46</v>
      </c>
      <c r="D25" s="24">
        <f>D26+D28</f>
        <v>26</v>
      </c>
      <c r="E25" s="24">
        <f>E26+E28</f>
        <v>26</v>
      </c>
    </row>
    <row r="26" spans="1:5" ht="51">
      <c r="A26" s="25" t="s">
        <v>9</v>
      </c>
      <c r="B26" s="53" t="s">
        <v>47</v>
      </c>
      <c r="C26" s="41" t="s">
        <v>100</v>
      </c>
      <c r="D26" s="28">
        <f>D27</f>
        <v>2</v>
      </c>
      <c r="E26" s="28">
        <f>E27</f>
        <v>2</v>
      </c>
    </row>
    <row r="27" spans="1:5" ht="51">
      <c r="A27" s="25" t="s">
        <v>48</v>
      </c>
      <c r="B27" s="37" t="s">
        <v>49</v>
      </c>
      <c r="C27" s="54" t="s">
        <v>101</v>
      </c>
      <c r="D27" s="28">
        <v>2</v>
      </c>
      <c r="E27" s="28">
        <v>2</v>
      </c>
    </row>
    <row r="28" spans="1:5" ht="51">
      <c r="A28" s="55" t="s">
        <v>9</v>
      </c>
      <c r="B28" s="30" t="s">
        <v>50</v>
      </c>
      <c r="C28" s="33" t="s">
        <v>51</v>
      </c>
      <c r="D28" s="28">
        <f>D29</f>
        <v>24</v>
      </c>
      <c r="E28" s="28">
        <f>E29</f>
        <v>24</v>
      </c>
    </row>
    <row r="29" spans="1:5" ht="51">
      <c r="A29" s="55" t="s">
        <v>40</v>
      </c>
      <c r="B29" s="30" t="s">
        <v>52</v>
      </c>
      <c r="C29" s="33" t="s">
        <v>53</v>
      </c>
      <c r="D29" s="28">
        <v>24</v>
      </c>
      <c r="E29" s="28">
        <v>24</v>
      </c>
    </row>
    <row r="30" spans="1:5" ht="25.5">
      <c r="A30" s="56" t="s">
        <v>9</v>
      </c>
      <c r="B30" s="49" t="s">
        <v>54</v>
      </c>
      <c r="C30" s="57" t="s">
        <v>55</v>
      </c>
      <c r="D30" s="24">
        <f>D31</f>
        <v>20</v>
      </c>
      <c r="E30" s="24">
        <f>E31</f>
        <v>20</v>
      </c>
    </row>
    <row r="31" spans="1:5" ht="13.5">
      <c r="A31" s="58" t="s">
        <v>9</v>
      </c>
      <c r="B31" s="59" t="s">
        <v>56</v>
      </c>
      <c r="C31" s="60" t="s">
        <v>57</v>
      </c>
      <c r="D31" s="28">
        <f>D32</f>
        <v>20</v>
      </c>
      <c r="E31" s="28">
        <f>E32</f>
        <v>20</v>
      </c>
    </row>
    <row r="32" spans="1:5" ht="25.5">
      <c r="A32" s="58" t="s">
        <v>40</v>
      </c>
      <c r="B32" s="61" t="s">
        <v>58</v>
      </c>
      <c r="C32" s="62" t="s">
        <v>59</v>
      </c>
      <c r="D32" s="28">
        <v>20</v>
      </c>
      <c r="E32" s="28">
        <v>20</v>
      </c>
    </row>
    <row r="33" spans="1:5" ht="13.5">
      <c r="A33" s="56" t="s">
        <v>9</v>
      </c>
      <c r="B33" s="44" t="s">
        <v>60</v>
      </c>
      <c r="C33" s="63" t="s">
        <v>61</v>
      </c>
      <c r="D33" s="64">
        <f>D34</f>
        <v>1</v>
      </c>
      <c r="E33" s="64">
        <f>E34</f>
        <v>1</v>
      </c>
    </row>
    <row r="34" spans="1:5" ht="38.25">
      <c r="A34" s="65" t="s">
        <v>9</v>
      </c>
      <c r="B34" s="46" t="s">
        <v>62</v>
      </c>
      <c r="C34" s="47" t="s">
        <v>63</v>
      </c>
      <c r="D34" s="66">
        <f>D35</f>
        <v>1</v>
      </c>
      <c r="E34" s="66">
        <f>E35</f>
        <v>1</v>
      </c>
    </row>
    <row r="35" spans="1:5" ht="25.5">
      <c r="A35" s="65" t="s">
        <v>48</v>
      </c>
      <c r="B35" s="67" t="s">
        <v>64</v>
      </c>
      <c r="C35" s="68" t="s">
        <v>65</v>
      </c>
      <c r="D35" s="66">
        <v>1</v>
      </c>
      <c r="E35" s="66">
        <v>1</v>
      </c>
    </row>
    <row r="36" spans="1:5" ht="15.75">
      <c r="A36" s="16" t="s">
        <v>9</v>
      </c>
      <c r="B36" s="17" t="s">
        <v>66</v>
      </c>
      <c r="C36" s="18" t="s">
        <v>67</v>
      </c>
      <c r="D36" s="69">
        <f>D37</f>
        <v>9904</v>
      </c>
      <c r="E36" s="69">
        <f>E37</f>
        <v>10009</v>
      </c>
    </row>
    <row r="37" spans="1:5" ht="13.5">
      <c r="A37" s="25" t="s">
        <v>9</v>
      </c>
      <c r="B37" s="26" t="s">
        <v>68</v>
      </c>
      <c r="C37" s="70" t="s">
        <v>69</v>
      </c>
      <c r="D37" s="71">
        <f>SUM(D38,D41,D44)+D49</f>
        <v>9904</v>
      </c>
      <c r="E37" s="71">
        <f>SUM(E38,E41,E44)+E49</f>
        <v>10009</v>
      </c>
    </row>
    <row r="38" spans="1:5" ht="13.5">
      <c r="A38" s="72" t="s">
        <v>9</v>
      </c>
      <c r="B38" s="73" t="s">
        <v>70</v>
      </c>
      <c r="C38" s="74" t="s">
        <v>71</v>
      </c>
      <c r="D38" s="75">
        <f>SUM(D39)</f>
        <v>4700</v>
      </c>
      <c r="E38" s="75">
        <f>SUM(E39)</f>
        <v>4770</v>
      </c>
    </row>
    <row r="39" spans="1:5" ht="13.5">
      <c r="A39" s="25" t="s">
        <v>9</v>
      </c>
      <c r="B39" s="76" t="s">
        <v>72</v>
      </c>
      <c r="C39" s="27" t="s">
        <v>73</v>
      </c>
      <c r="D39" s="28">
        <f>D40</f>
        <v>4700</v>
      </c>
      <c r="E39" s="28">
        <f>E40</f>
        <v>4770</v>
      </c>
    </row>
    <row r="40" spans="1:5" ht="13.5">
      <c r="A40" s="25" t="s">
        <v>40</v>
      </c>
      <c r="B40" s="30" t="s">
        <v>74</v>
      </c>
      <c r="C40" s="70" t="s">
        <v>75</v>
      </c>
      <c r="D40" s="28">
        <v>4700</v>
      </c>
      <c r="E40" s="28">
        <v>4770</v>
      </c>
    </row>
    <row r="41" spans="1:5" ht="25.5">
      <c r="A41" s="72" t="s">
        <v>9</v>
      </c>
      <c r="B41" s="77" t="s">
        <v>76</v>
      </c>
      <c r="C41" s="78" t="s">
        <v>77</v>
      </c>
      <c r="D41" s="75">
        <f>SUM(D42)</f>
        <v>4913</v>
      </c>
      <c r="E41" s="75">
        <f>SUM(E42)</f>
        <v>4933</v>
      </c>
    </row>
    <row r="42" spans="1:5" ht="13.5">
      <c r="A42" s="25" t="s">
        <v>9</v>
      </c>
      <c r="B42" s="30" t="s">
        <v>78</v>
      </c>
      <c r="C42" s="70" t="s">
        <v>79</v>
      </c>
      <c r="D42" s="28">
        <f>SUM(D43)</f>
        <v>4913</v>
      </c>
      <c r="E42" s="28">
        <f>SUM(E43)</f>
        <v>4933</v>
      </c>
    </row>
    <row r="43" spans="1:5" ht="13.5">
      <c r="A43" s="25" t="s">
        <v>40</v>
      </c>
      <c r="B43" s="30" t="s">
        <v>80</v>
      </c>
      <c r="C43" s="70" t="s">
        <v>81</v>
      </c>
      <c r="D43" s="28">
        <v>4913</v>
      </c>
      <c r="E43" s="28">
        <v>4933</v>
      </c>
    </row>
    <row r="44" spans="1:5" ht="13.5">
      <c r="A44" s="72" t="s">
        <v>9</v>
      </c>
      <c r="B44" s="79" t="s">
        <v>82</v>
      </c>
      <c r="C44" s="78" t="s">
        <v>83</v>
      </c>
      <c r="D44" s="75">
        <f>SUM(D45)+D47</f>
        <v>291</v>
      </c>
      <c r="E44" s="75">
        <f>SUM(E45)+E47</f>
        <v>306</v>
      </c>
    </row>
    <row r="45" spans="1:5" ht="25.5">
      <c r="A45" s="25" t="s">
        <v>9</v>
      </c>
      <c r="B45" s="30" t="s">
        <v>84</v>
      </c>
      <c r="C45" s="80" t="s">
        <v>85</v>
      </c>
      <c r="D45" s="81">
        <f>SUM(D46)</f>
        <v>216</v>
      </c>
      <c r="E45" s="81">
        <f>SUM(E46)</f>
        <v>231</v>
      </c>
    </row>
    <row r="46" spans="1:5" ht="25.5">
      <c r="A46" s="25" t="s">
        <v>40</v>
      </c>
      <c r="B46" s="30" t="s">
        <v>86</v>
      </c>
      <c r="C46" s="70" t="s">
        <v>87</v>
      </c>
      <c r="D46" s="28">
        <v>216</v>
      </c>
      <c r="E46" s="28">
        <v>231</v>
      </c>
    </row>
    <row r="47" spans="1:5" ht="25.5">
      <c r="A47" s="25" t="s">
        <v>9</v>
      </c>
      <c r="B47" s="30" t="s">
        <v>88</v>
      </c>
      <c r="C47" s="33" t="s">
        <v>89</v>
      </c>
      <c r="D47" s="28">
        <f>D48</f>
        <v>75</v>
      </c>
      <c r="E47" s="28">
        <v>75</v>
      </c>
    </row>
    <row r="48" spans="1:5" ht="25.5">
      <c r="A48" s="25" t="s">
        <v>40</v>
      </c>
      <c r="B48" s="30" t="s">
        <v>90</v>
      </c>
      <c r="C48" s="70" t="s">
        <v>91</v>
      </c>
      <c r="D48" s="28">
        <v>75</v>
      </c>
      <c r="E48" s="28">
        <v>75</v>
      </c>
    </row>
    <row r="49" spans="1:5" ht="13.5">
      <c r="A49" s="72" t="s">
        <v>9</v>
      </c>
      <c r="B49" s="77" t="s">
        <v>92</v>
      </c>
      <c r="C49" s="82" t="s">
        <v>93</v>
      </c>
      <c r="D49" s="24">
        <f>D50</f>
        <v>0</v>
      </c>
      <c r="E49" s="24">
        <f>E50</f>
        <v>0</v>
      </c>
    </row>
    <row r="50" spans="1:5" ht="13.5">
      <c r="A50" s="25" t="s">
        <v>9</v>
      </c>
      <c r="B50" s="30" t="s">
        <v>94</v>
      </c>
      <c r="C50" s="33" t="s">
        <v>95</v>
      </c>
      <c r="D50" s="28">
        <f>D51</f>
        <v>0</v>
      </c>
      <c r="E50" s="28">
        <f>E51</f>
        <v>0</v>
      </c>
    </row>
    <row r="51" spans="1:5" ht="13.5">
      <c r="A51" s="25" t="s">
        <v>40</v>
      </c>
      <c r="B51" s="30" t="s">
        <v>96</v>
      </c>
      <c r="C51" s="33" t="s">
        <v>97</v>
      </c>
      <c r="D51" s="28"/>
      <c r="E51" s="28"/>
    </row>
    <row r="52" spans="1:5" s="87" customFormat="1" ht="18.75" customHeight="1">
      <c r="A52" s="83"/>
      <c r="B52" s="84"/>
      <c r="C52" s="85" t="s">
        <v>98</v>
      </c>
      <c r="D52" s="86">
        <f>D36+D8</f>
        <v>10870</v>
      </c>
      <c r="E52" s="86">
        <f>E36+E8</f>
        <v>11023</v>
      </c>
    </row>
    <row r="53" spans="2:3" ht="11.25" customHeight="1">
      <c r="B53" s="89"/>
      <c r="C53" s="90"/>
    </row>
    <row r="54" spans="2:3" ht="11.25" customHeight="1">
      <c r="B54" s="89"/>
      <c r="C54" s="90"/>
    </row>
    <row r="56" ht="14.25">
      <c r="C56" s="91"/>
    </row>
  </sheetData>
  <sheetProtection/>
  <mergeCells count="5">
    <mergeCell ref="C1:E1"/>
    <mergeCell ref="A3:E3"/>
    <mergeCell ref="D6:E6"/>
    <mergeCell ref="A6:B6"/>
    <mergeCell ref="C6:C7"/>
  </mergeCells>
  <printOptions/>
  <pageMargins left="0.984251968503937" right="0" top="0.3937007874015748" bottom="0" header="0.16" footer="0"/>
  <pageSetup horizontalDpi="600" verticalDpi="6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2013-01-04T03:13:07Z</cp:lastPrinted>
  <dcterms:created xsi:type="dcterms:W3CDTF">1996-10-08T23:32:33Z</dcterms:created>
  <dcterms:modified xsi:type="dcterms:W3CDTF">2013-01-04T03:13:16Z</dcterms:modified>
  <cp:category/>
  <cp:version/>
  <cp:contentType/>
  <cp:contentStatus/>
</cp:coreProperties>
</file>