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495" windowHeight="7320" activeTab="0"/>
  </bookViews>
  <sheets>
    <sheet name="Бе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B31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<sst xmlns="http://schemas.openxmlformats.org/spreadsheetml/2006/main" count="141" uniqueCount="101">
  <si>
    <t>Прогнозируемые доходы 
бюджета Березняковского сельского поселения на 2013 год</t>
  </si>
  <si>
    <t>тыс. руб.</t>
  </si>
  <si>
    <t>Код бюджетной классификации</t>
  </si>
  <si>
    <t>Наименование платежей</t>
  </si>
  <si>
    <t>Сумма</t>
  </si>
  <si>
    <t>главного 
админи-
стратора
 доходов</t>
  </si>
  <si>
    <t>доходов бюджета</t>
  </si>
  <si>
    <t>000</t>
  </si>
  <si>
    <t>1 00 00000 00 0000 000</t>
  </si>
  <si>
    <t>ДОХОДЫ</t>
  </si>
  <si>
    <t>1 01 00000 00 0000 000</t>
  </si>
  <si>
    <t>НАЛОГИ НА ПРИБЫЛЬ, ДОХОДЫ</t>
  </si>
  <si>
    <t>1 01 02000 00 0000 000</t>
  </si>
  <si>
    <t>Налог на доходы физических лиц</t>
  </si>
  <si>
    <t>182</t>
  </si>
  <si>
    <t>1 01 02010 01 0000 110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</si>
  <si>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</si>
  <si>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</si>
  <si>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1 05 00000 01 1000 000</t>
  </si>
  <si>
    <t>НАЛОГИ НА СОВОКУПНЫЙ НАЛОГ</t>
  </si>
  <si>
    <t>1 05 03000 01 1000 110</t>
  </si>
  <si>
    <t xml:space="preserve">Единый сельскохозяйственный налог </t>
  </si>
  <si>
    <t>1 06 00000 00 0000 000</t>
  </si>
  <si>
    <t>НАЛОГИ НА ИМУЩЕСТВО</t>
  </si>
  <si>
    <t>1 06 01000 00 0000 000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</si>
  <si>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</si>
  <si>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</si>
  <si>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</si>
  <si>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1 06 06000 00 0000 000</t>
  </si>
  <si>
    <t>Земельный налог</t>
  </si>
  <si>
    <t>1 06 06013 10 0000 110</t>
  </si>
  <si>
    <t xml:space="preserve">Земельный налог,взимаемый по ставам,установленным в соответствии подпунктом 1 пункта 1 статьи 394 НК РФ и применяемым к объектам налогооблажения, расположенным в границах поселений. </t>
  </si>
  <si>
    <t>1 06 06023 10 0000 110</t>
  </si>
  <si>
    <t>Земельный налог, взимаемый по ставкам, установленной в соответствии с  подпунктом 2 пункта 1 статьи 394 Налогового кодекса РФ и применяемым к объектам налогооблажения, расположенным в границах поселений.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</si>
  <si>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</si>
  <si>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</si>
  <si>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</si>
  <si>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</si>
  <si>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</si>
  <si>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</si>
  <si>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</si>
  <si>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</si>
  <si>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
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</si>
  <si>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</si>
  <si>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</si>
  <si>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1 11 05000 00 0000 000</t>
  </si>
  <si>
    <t>966</t>
  </si>
  <si>
    <t>1 11 05013 10 0000 120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</si>
  <si>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</si>
  <si>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</si>
  <si>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</si>
  <si>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</si>
  <si>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</si>
  <si>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</si>
  <si>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1 13 01990 00 0000 130</t>
  </si>
  <si>
    <t xml:space="preserve">Прочие доходы от оказания платных услуг (работ)     </t>
  </si>
  <si>
    <t>1 13 01995 10 0000 130</t>
  </si>
  <si>
    <t>Прочие доходы от оказания платных услуг (работ) получателями средств бюджетов поселений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</si>
  <si>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</si>
  <si>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</si>
  <si>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</si>
  <si>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</si>
  <si>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</si>
  <si>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</si>
  <si>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</si>
  <si>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</si>
  <si>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</si>
  <si>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</si>
  <si>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</si>
  <si>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</si>
  <si>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</si>
  <si>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</si>
  <si>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</si>
  <si>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</si>
  <si>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</si>
  <si>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
 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</si>
  <si>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</si>
  <si>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</si>
  <si>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</si>
  <si>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</si>
  <si>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</si>
  <si>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</si>
  <si>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</si>
  <si>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</si>
  <si>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</si>
  <si>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</si>
  <si>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</si>
  <si>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</si>
  <si>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</si>
  <si>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</si>
  <si>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</si>
  <si>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</si>
  <si>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</si>
  <si>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</si>
  <si>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</si>
  <si>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</si>
  <si>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ВСЕГО ДОХОДОВ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</si>
  <si>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</si>
  <si>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</si>
  <si>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</si>
  <si>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Приложение № 2 к решению Думы
Березняковского сельского поселения
"О бюджете Березняковского
 сельского поселения на 2013 год и 
плановый период 2014 и 2015 годов"
от "__27__" ______12______ 2012 года №_15__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</si>
</sst>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</numFmts>
  <fonts count="55">
    <font>
      <sz val="10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name val="Book Antiqua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2"/>
      <name val="Book Antiqua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sz val="8"/>
      <name val="Book Antiqua"/>
      <family val="1"/>
    </font>
    <font>
      <b/>
      <sz val="9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57" applyNumberFormat="1" applyFont="1" applyFill="1" applyAlignment="1" applyProtection="1">
      <alignment vertical="center"/>
      <protection hidden="1"/>
    </xf>
    <xf numFmtId="0" fontId="5" fillId="0" borderId="0" xfId="57" applyFont="1" applyAlignment="1" applyProtection="1">
      <alignment vertical="center"/>
      <protection hidden="1"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  <xf numFmtId="0" fontId="7" fillId="0" borderId="0" xfId="52" applyNumberFormat="1" applyFont="1" applyFill="1" applyAlignment="1" applyProtection="1">
      <alignment horizontal="center" vertical="center" wrapText="1"/>
      <protection hidden="1"/>
    </xf>
    <xf numFmtId="0" fontId="5" fillId="0" borderId="0" xfId="57" applyFont="1" applyFill="1" applyAlignment="1" applyProtection="1">
      <alignment vertical="center"/>
      <protection hidden="1"/>
    </xf>
    <xf numFmtId="0" fontId="8" fillId="0" borderId="0" xfId="57" applyFont="1" applyAlignment="1">
      <alignment horizontal="right" vertical="center"/>
      <protection/>
    </xf>
    <xf numFmtId="0" fontId="9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7" applyFont="1" applyAlignment="1">
      <alignment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49" fontId="11" fillId="33" borderId="10" xfId="57" applyNumberFormat="1" applyFont="1" applyFill="1" applyBorder="1" applyAlignment="1">
      <alignment horizontal="center" vertical="center"/>
      <protection/>
    </xf>
    <xf numFmtId="0" fontId="9" fillId="33" borderId="10" xfId="57" applyNumberFormat="1" applyFont="1" applyFill="1" applyBorder="1" applyAlignment="1" applyProtection="1">
      <alignment horizontal="center" vertical="center" wrapText="1"/>
      <protection hidden="1"/>
    </xf>
    <xf numFmtId="0" fontId="12" fillId="33" borderId="10" xfId="57" applyNumberFormat="1" applyFont="1" applyFill="1" applyBorder="1" applyAlignment="1" applyProtection="1">
      <alignment horizontal="left" vertical="center" wrapText="1"/>
      <protection hidden="1"/>
    </xf>
    <xf numFmtId="3" fontId="12" fillId="33" borderId="10" xfId="57" applyNumberFormat="1" applyFont="1" applyFill="1" applyBorder="1" applyAlignment="1">
      <alignment horizontal="right" vertical="center"/>
      <protection/>
    </xf>
    <xf numFmtId="3" fontId="13" fillId="0" borderId="0" xfId="57" applyNumberFormat="1" applyFont="1" applyAlignment="1">
      <alignment vertical="center"/>
      <protection/>
    </xf>
    <xf numFmtId="0" fontId="13" fillId="0" borderId="0" xfId="57" applyFont="1" applyAlignment="1">
      <alignment vertical="center"/>
      <protection/>
    </xf>
    <xf numFmtId="49" fontId="9" fillId="34" borderId="10" xfId="57" applyNumberFormat="1" applyFont="1" applyFill="1" applyBorder="1" applyAlignment="1">
      <alignment horizontal="center" vertical="center"/>
      <protection/>
    </xf>
    <xf numFmtId="0" fontId="9" fillId="34" borderId="10" xfId="57" applyNumberFormat="1" applyFont="1" applyFill="1" applyBorder="1" applyAlignment="1" applyProtection="1">
      <alignment horizontal="center" vertical="center" wrapText="1"/>
      <protection hidden="1"/>
    </xf>
    <xf numFmtId="0" fontId="11" fillId="34" borderId="10" xfId="57" applyNumberFormat="1" applyFont="1" applyFill="1" applyBorder="1" applyAlignment="1" applyProtection="1">
      <alignment horizontal="left" vertical="center" wrapText="1"/>
      <protection hidden="1"/>
    </xf>
    <xf numFmtId="3" fontId="11" fillId="34" borderId="10" xfId="57" applyNumberFormat="1" applyFont="1" applyFill="1" applyBorder="1" applyAlignment="1">
      <alignment horizontal="right" vertical="center"/>
      <protection/>
    </xf>
    <xf numFmtId="49" fontId="2" fillId="0" borderId="10" xfId="57" applyNumberFormat="1" applyFont="1" applyBorder="1" applyAlignment="1">
      <alignment horizontal="center" vertical="center"/>
      <protection/>
    </xf>
    <xf numFmtId="0" fontId="3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7" applyNumberFormat="1" applyFont="1" applyFill="1" applyBorder="1" applyAlignment="1" applyProtection="1">
      <alignment horizontal="left" vertical="center" wrapText="1"/>
      <protection hidden="1"/>
    </xf>
    <xf numFmtId="3" fontId="2" fillId="0" borderId="10" xfId="57" applyNumberFormat="1" applyFont="1" applyBorder="1" applyAlignment="1">
      <alignment horizontal="right" vertical="center"/>
      <protection/>
    </xf>
    <xf numFmtId="49" fontId="2" fillId="0" borderId="10" xfId="55" applyNumberFormat="1" applyFont="1" applyBorder="1" applyAlignment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49" fontId="2" fillId="0" borderId="10" xfId="61" applyNumberFormat="1" applyFont="1" applyBorder="1" applyAlignment="1">
      <alignment horizontal="center" vertical="center"/>
      <protection/>
    </xf>
    <xf numFmtId="49" fontId="2" fillId="0" borderId="10" xfId="0" applyNumberFormat="1" applyFont="1" applyBorder="1" applyAlignment="1">
      <alignment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11" fillId="34" borderId="10" xfId="55" applyNumberFormat="1" applyFont="1" applyFill="1" applyBorder="1" applyAlignment="1" applyProtection="1">
      <alignment horizontal="left" vertical="center" wrapText="1"/>
      <protection hidden="1"/>
    </xf>
    <xf numFmtId="3" fontId="11" fillId="34" borderId="10" xfId="57" applyNumberFormat="1" applyFont="1" applyFill="1" applyBorder="1" applyAlignment="1" applyProtection="1">
      <alignment horizontal="right" vertical="center" wrapText="1"/>
      <protection hidden="1"/>
    </xf>
    <xf numFmtId="49" fontId="3" fillId="0" borderId="10" xfId="57" applyNumberFormat="1" applyFont="1" applyBorder="1" applyAlignment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9" fillId="34" borderId="10" xfId="57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6" applyNumberFormat="1" applyFont="1" applyFill="1" applyBorder="1" applyAlignment="1" applyProtection="1">
      <alignment horizontal="left" vertical="center" wrapText="1"/>
      <protection hidden="1"/>
    </xf>
    <xf numFmtId="49" fontId="3" fillId="0" borderId="10" xfId="59" applyNumberFormat="1" applyFont="1" applyBorder="1" applyAlignment="1">
      <alignment horizontal="center" vertical="center"/>
      <protection/>
    </xf>
    <xf numFmtId="0" fontId="2" fillId="0" borderId="10" xfId="62" applyNumberFormat="1" applyFont="1" applyFill="1" applyBorder="1" applyAlignment="1" applyProtection="1">
      <alignment horizontal="left" vertical="center" wrapText="1"/>
      <protection hidden="1"/>
    </xf>
    <xf numFmtId="49" fontId="9" fillId="34" borderId="10" xfId="64" applyNumberFormat="1" applyFont="1" applyFill="1" applyBorder="1" applyAlignment="1">
      <alignment horizontal="center" vertical="center"/>
      <protection/>
    </xf>
    <xf numFmtId="0" fontId="11" fillId="34" borderId="10" xfId="64" applyFont="1" applyFill="1" applyBorder="1" applyAlignment="1">
      <alignment vertical="center"/>
      <protection/>
    </xf>
    <xf numFmtId="49" fontId="3" fillId="0" borderId="10" xfId="64" applyNumberFormat="1" applyFont="1" applyBorder="1" applyAlignment="1">
      <alignment horizontal="center" vertical="center"/>
      <protection/>
    </xf>
    <xf numFmtId="0" fontId="2" fillId="0" borderId="10" xfId="64" applyFont="1" applyBorder="1" applyAlignment="1">
      <alignment vertical="center" wrapText="1"/>
      <protection/>
    </xf>
    <xf numFmtId="3" fontId="2" fillId="0" borderId="10" xfId="57" applyNumberFormat="1" applyFont="1" applyFill="1" applyBorder="1" applyAlignment="1" applyProtection="1">
      <alignment horizontal="right" vertical="center" wrapText="1"/>
      <protection hidden="1"/>
    </xf>
    <xf numFmtId="49" fontId="11" fillId="34" borderId="10" xfId="57" applyNumberFormat="1" applyFont="1" applyFill="1" applyBorder="1" applyAlignment="1">
      <alignment horizontal="center" vertical="center"/>
      <protection/>
    </xf>
    <xf numFmtId="49" fontId="9" fillId="34" borderId="10" xfId="59" applyNumberFormat="1" applyFont="1" applyFill="1" applyBorder="1" applyAlignment="1" applyProtection="1">
      <alignment horizontal="center" vertical="center" wrapText="1"/>
      <protection hidden="1"/>
    </xf>
    <xf numFmtId="0" fontId="11" fillId="34" borderId="10" xfId="63" applyFont="1" applyFill="1" applyBorder="1" applyAlignment="1">
      <alignment vertical="center" wrapText="1"/>
      <protection/>
    </xf>
    <xf numFmtId="0" fontId="9" fillId="34" borderId="10" xfId="61" applyNumberFormat="1" applyFont="1" applyFill="1" applyBorder="1" applyAlignment="1" applyProtection="1">
      <alignment horizontal="center" vertical="center" wrapText="1"/>
      <protection hidden="1"/>
    </xf>
    <xf numFmtId="0" fontId="11" fillId="34" borderId="10" xfId="61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6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NumberFormat="1" applyFont="1" applyBorder="1" applyAlignment="1">
      <alignment horizontal="left" vertical="center" wrapText="1"/>
    </xf>
    <xf numFmtId="49" fontId="2" fillId="0" borderId="10" xfId="54" applyNumberFormat="1" applyFont="1" applyBorder="1" applyAlignment="1">
      <alignment horizontal="center" vertical="center"/>
      <protection/>
    </xf>
    <xf numFmtId="49" fontId="9" fillId="34" borderId="10" xfId="58" applyNumberFormat="1" applyFont="1" applyFill="1" applyBorder="1" applyAlignment="1">
      <alignment horizontal="center" vertical="center"/>
      <protection/>
    </xf>
    <xf numFmtId="0" fontId="11" fillId="34" borderId="10" xfId="0" applyFont="1" applyFill="1" applyBorder="1" applyAlignment="1">
      <alignment vertical="center" wrapText="1"/>
    </xf>
    <xf numFmtId="49" fontId="2" fillId="35" borderId="10" xfId="58" applyNumberFormat="1" applyFont="1" applyFill="1" applyBorder="1" applyAlignment="1">
      <alignment horizontal="center" vertical="center"/>
      <protection/>
    </xf>
    <xf numFmtId="49" fontId="3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/>
    </xf>
    <xf numFmtId="49" fontId="3" fillId="0" borderId="0" xfId="0" applyNumberFormat="1" applyFont="1" applyAlignment="1">
      <alignment horizontal="center" vertical="center"/>
    </xf>
    <xf numFmtId="0" fontId="2" fillId="35" borderId="10" xfId="0" applyFont="1" applyFill="1" applyBorder="1" applyAlignment="1">
      <alignment wrapText="1"/>
    </xf>
    <xf numFmtId="49" fontId="11" fillId="34" borderId="10" xfId="58" applyNumberFormat="1" applyFont="1" applyFill="1" applyBorder="1" applyAlignment="1">
      <alignment horizontal="center" vertical="center"/>
      <protection/>
    </xf>
    <xf numFmtId="0" fontId="11" fillId="34" borderId="10" xfId="64" applyFont="1" applyFill="1" applyBorder="1" applyAlignment="1">
      <alignment vertical="center" wrapText="1"/>
      <protection/>
    </xf>
    <xf numFmtId="3" fontId="11" fillId="34" borderId="10" xfId="57" applyNumberFormat="1" applyFont="1" applyFill="1" applyBorder="1" applyAlignment="1">
      <alignment vertical="center"/>
      <protection/>
    </xf>
    <xf numFmtId="49" fontId="2" fillId="0" borderId="10" xfId="58" applyNumberFormat="1" applyFont="1" applyBorder="1" applyAlignment="1">
      <alignment horizontal="center" vertical="center"/>
      <protection/>
    </xf>
    <xf numFmtId="3" fontId="2" fillId="35" borderId="10" xfId="57" applyNumberFormat="1" applyFont="1" applyFill="1" applyBorder="1" applyAlignment="1">
      <alignment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>
      <alignment wrapText="1"/>
    </xf>
    <xf numFmtId="3" fontId="12" fillId="33" borderId="10" xfId="56" applyNumberFormat="1" applyFont="1" applyFill="1" applyBorder="1" applyAlignment="1">
      <alignment horizontal="right" vertical="center"/>
      <protection/>
    </xf>
    <xf numFmtId="0" fontId="2" fillId="0" borderId="10" xfId="0" applyFont="1" applyBorder="1" applyAlignment="1">
      <alignment vertical="center" wrapText="1"/>
    </xf>
    <xf numFmtId="3" fontId="2" fillId="0" borderId="10" xfId="56" applyNumberFormat="1" applyFont="1" applyBorder="1" applyAlignment="1">
      <alignment horizontal="right" vertical="center"/>
      <protection/>
    </xf>
    <xf numFmtId="49" fontId="2" fillId="34" borderId="10" xfId="57" applyNumberFormat="1" applyFont="1" applyFill="1" applyBorder="1" applyAlignment="1">
      <alignment horizontal="center" vertical="center"/>
      <protection/>
    </xf>
    <xf numFmtId="0" fontId="3" fillId="34" borderId="10" xfId="57" applyNumberFormat="1" applyFont="1" applyFill="1" applyBorder="1" applyAlignment="1" applyProtection="1">
      <alignment horizontal="center" vertical="center" wrapText="1"/>
      <protection hidden="1"/>
    </xf>
    <xf numFmtId="0" fontId="2" fillId="34" borderId="10" xfId="57" applyNumberFormat="1" applyFont="1" applyFill="1" applyBorder="1" applyAlignment="1" applyProtection="1">
      <alignment horizontal="left" vertical="center" wrapText="1"/>
      <protection hidden="1"/>
    </xf>
    <xf numFmtId="3" fontId="2" fillId="34" borderId="10" xfId="57" applyNumberFormat="1" applyFont="1" applyFill="1" applyBorder="1" applyAlignment="1">
      <alignment horizontal="right" vertical="center"/>
      <protection/>
    </xf>
    <xf numFmtId="1" fontId="3" fillId="0" borderId="10" xfId="57" applyNumberFormat="1" applyFont="1" applyFill="1" applyBorder="1" applyAlignment="1" applyProtection="1">
      <alignment horizontal="center" vertical="center" wrapText="1"/>
      <protection hidden="1"/>
    </xf>
    <xf numFmtId="49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49" fontId="3" fillId="34" borderId="10" xfId="6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>
      <alignment vertical="center" wrapText="1"/>
    </xf>
    <xf numFmtId="3" fontId="2" fillId="0" borderId="10" xfId="57" applyNumberFormat="1" applyFont="1" applyFill="1" applyBorder="1" applyAlignment="1">
      <alignment horizontal="right" vertical="center"/>
      <protection/>
    </xf>
    <xf numFmtId="49" fontId="2" fillId="34" borderId="10" xfId="0" applyNumberFormat="1" applyFont="1" applyFill="1" applyBorder="1" applyAlignment="1">
      <alignment vertical="center" wrapText="1"/>
    </xf>
    <xf numFmtId="0" fontId="14" fillId="0" borderId="10" xfId="57" applyFont="1" applyBorder="1" applyAlignment="1">
      <alignment vertical="center"/>
      <protection/>
    </xf>
    <xf numFmtId="0" fontId="12" fillId="0" borderId="10" xfId="57" applyNumberFormat="1" applyFont="1" applyFill="1" applyBorder="1" applyAlignment="1" applyProtection="1">
      <alignment horizontal="center" vertical="center"/>
      <protection hidden="1"/>
    </xf>
    <xf numFmtId="0" fontId="12" fillId="0" borderId="10" xfId="57" applyNumberFormat="1" applyFont="1" applyFill="1" applyBorder="1" applyAlignment="1" applyProtection="1">
      <alignment vertical="center"/>
      <protection hidden="1"/>
    </xf>
    <xf numFmtId="3" fontId="12" fillId="0" borderId="10" xfId="57" applyNumberFormat="1" applyFont="1" applyBorder="1" applyAlignment="1">
      <alignment horizontal="right" vertical="center"/>
      <protection/>
    </xf>
    <xf numFmtId="0" fontId="15" fillId="0" borderId="0" xfId="57" applyFont="1" applyAlignment="1">
      <alignment vertical="center"/>
      <protection/>
    </xf>
    <xf numFmtId="0" fontId="16" fillId="0" borderId="0" xfId="57" applyFont="1" applyFill="1" applyAlignment="1" applyProtection="1">
      <alignment vertical="center"/>
      <protection hidden="1"/>
    </xf>
    <xf numFmtId="0" fontId="17" fillId="0" borderId="0" xfId="60" applyFont="1" applyAlignment="1">
      <alignment vertical="center"/>
      <protection/>
    </xf>
    <xf numFmtId="0" fontId="9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Alignment="1">
      <alignment horizontal="right" vertical="center" wrapText="1"/>
      <protection/>
    </xf>
    <xf numFmtId="0" fontId="3" fillId="0" borderId="0" xfId="57" applyFont="1" applyAlignment="1">
      <alignment horizontal="right" vertical="center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Обычный_Tmp10" xfId="53"/>
    <cellStyle name="Обычный_Tmp11" xfId="54"/>
    <cellStyle name="Обычный_Tmp12" xfId="55"/>
    <cellStyle name="Обычный_Tmp14" xfId="56"/>
    <cellStyle name="Обычный_Tmp16" xfId="57"/>
    <cellStyle name="Обычный_Tmp17" xfId="58"/>
    <cellStyle name="Обычный_Tmp18" xfId="59"/>
    <cellStyle name="Обычный_Tmp2" xfId="60"/>
    <cellStyle name="Обычный_Tmp3" xfId="61"/>
    <cellStyle name="Обычный_Tmp31" xfId="62"/>
    <cellStyle name="Обычный_Анализ на 01.04.06" xfId="63"/>
    <cellStyle name="Обычный_Новая Игирма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PageLayoutView="0" workbookViewId="0" topLeftCell="A1">
      <selection activeCell="C1" sqref="C1:D1"/>
    </sheetView>
  </sheetViews>
  <sheetFormatPr defaultColWidth="9.140625" defaultRowHeight="12.75"/>
  <cols>
    <col min="1" max="1" width="9.8515625" style="2" customWidth="1"/>
    <col min="2" max="2" width="18.8515625" style="2" customWidth="1"/>
    <col min="3" max="3" width="88.8515625" style="2" customWidth="1"/>
    <col min="4" max="4" width="14.421875" style="2" customWidth="1"/>
    <col min="5" max="225" width="9.140625" style="2" customWidth="1"/>
    <col min="226" max="16384" width="9.140625" style="2" customWidth="1"/>
  </cols>
  <sheetData>
    <row r="1" spans="1:4" ht="81" customHeight="1">
      <c r="A1" s="1"/>
      <c r="B1" s="1"/>
      <c r="C1" s="91" t="s">
        <v>100</v>
      </c>
      <c r="D1" s="92"/>
    </row>
    <row r="2" spans="1:4" ht="13.5" customHeight="1">
      <c r="A2" s="1"/>
      <c r="B2" s="3"/>
      <c r="C2" s="4"/>
      <c r="D2" s="1"/>
    </row>
    <row r="3" spans="1:18" ht="47.25" customHeight="1">
      <c r="A3" s="94" t="s">
        <v>0</v>
      </c>
      <c r="B3" s="94"/>
      <c r="C3" s="94"/>
      <c r="D3" s="9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0.5" customHeight="1">
      <c r="A4" s="1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4" ht="14.25" customHeight="1">
      <c r="A5" s="1"/>
      <c r="B5" s="3"/>
      <c r="C5" s="7"/>
      <c r="D5" s="8" t="s">
        <v>1</v>
      </c>
    </row>
    <row r="6" spans="1:4" s="10" customFormat="1" ht="13.5">
      <c r="A6" s="90" t="s">
        <v>2</v>
      </c>
      <c r="B6" s="90"/>
      <c r="C6" s="90" t="s">
        <v>3</v>
      </c>
      <c r="D6" s="93" t="s">
        <v>4</v>
      </c>
    </row>
    <row r="7" spans="1:4" s="10" customFormat="1" ht="48">
      <c r="A7" s="11" t="s">
        <v>5</v>
      </c>
      <c r="B7" s="9" t="s">
        <v>6</v>
      </c>
      <c r="C7" s="90"/>
      <c r="D7" s="93"/>
    </row>
    <row r="8" spans="1:5" s="17" customFormat="1" ht="17.25" customHeight="1">
      <c r="A8" s="12" t="s">
        <v>7</v>
      </c>
      <c r="B8" s="13" t="s">
        <v>8</v>
      </c>
      <c r="C8" s="14" t="s">
        <v>9</v>
      </c>
      <c r="D8" s="15">
        <f>D9+D15+D25+D13+D21+D33+D30</f>
        <v>901</v>
      </c>
      <c r="E8" s="16"/>
    </row>
    <row r="9" spans="1:4" s="17" customFormat="1" ht="17.25" customHeight="1">
      <c r="A9" s="18" t="s">
        <v>7</v>
      </c>
      <c r="B9" s="19" t="s">
        <v>10</v>
      </c>
      <c r="C9" s="20" t="s">
        <v>11</v>
      </c>
      <c r="D9" s="21">
        <f>D10</f>
        <v>742</v>
      </c>
    </row>
    <row r="10" spans="1:4" ht="14.25" customHeight="1">
      <c r="A10" s="22" t="s">
        <v>7</v>
      </c>
      <c r="B10" s="23" t="s">
        <v>12</v>
      </c>
      <c r="C10" s="24" t="s">
        <v>13</v>
      </c>
      <c r="D10" s="25">
        <f>D11+D12</f>
        <v>742</v>
      </c>
    </row>
    <row r="11" spans="1:4" ht="51">
      <c r="A11" s="26" t="s">
        <v>14</v>
      </c>
      <c r="B11" s="27" t="s">
        <v>15</v>
      </c>
      <c r="C11" s="28" t="s">
        <v>97</v>
      </c>
      <c r="D11" s="25">
        <v>740</v>
      </c>
    </row>
    <row r="12" spans="1:4" ht="25.5">
      <c r="A12" s="29" t="s">
        <v>14</v>
      </c>
      <c r="B12" s="27" t="s">
        <v>16</v>
      </c>
      <c r="C12" s="30" t="s">
        <v>17</v>
      </c>
      <c r="D12" s="25">
        <v>2</v>
      </c>
    </row>
    <row r="13" spans="1:4" ht="13.5" customHeight="1">
      <c r="A13" s="18" t="s">
        <v>7</v>
      </c>
      <c r="B13" s="31" t="s">
        <v>18</v>
      </c>
      <c r="C13" s="32" t="s">
        <v>19</v>
      </c>
      <c r="D13" s="33">
        <f>D14</f>
        <v>6</v>
      </c>
    </row>
    <row r="14" spans="1:4" ht="13.5" customHeight="1">
      <c r="A14" s="34" t="s">
        <v>14</v>
      </c>
      <c r="B14" s="35" t="s">
        <v>20</v>
      </c>
      <c r="C14" s="36" t="s">
        <v>21</v>
      </c>
      <c r="D14" s="25">
        <v>6</v>
      </c>
    </row>
    <row r="15" spans="1:4" s="17" customFormat="1" ht="14.25" customHeight="1">
      <c r="A15" s="18" t="s">
        <v>7</v>
      </c>
      <c r="B15" s="37" t="s">
        <v>22</v>
      </c>
      <c r="C15" s="20" t="s">
        <v>23</v>
      </c>
      <c r="D15" s="21">
        <f>D16+D18</f>
        <v>74</v>
      </c>
    </row>
    <row r="16" spans="1:4" ht="12" customHeight="1">
      <c r="A16" s="22" t="s">
        <v>7</v>
      </c>
      <c r="B16" s="23" t="s">
        <v>24</v>
      </c>
      <c r="C16" s="24" t="s">
        <v>25</v>
      </c>
      <c r="D16" s="25">
        <f>D17</f>
        <v>44</v>
      </c>
    </row>
    <row r="17" spans="1:4" ht="25.5">
      <c r="A17" s="22" t="s">
        <v>14</v>
      </c>
      <c r="B17" s="23" t="s">
        <v>26</v>
      </c>
      <c r="C17" s="38" t="s">
        <v>27</v>
      </c>
      <c r="D17" s="25">
        <v>44</v>
      </c>
    </row>
    <row r="18" spans="1:4" ht="12" customHeight="1">
      <c r="A18" s="22" t="s">
        <v>7</v>
      </c>
      <c r="B18" s="23" t="s">
        <v>28</v>
      </c>
      <c r="C18" s="24" t="s">
        <v>29</v>
      </c>
      <c r="D18" s="25">
        <f>D19+D20</f>
        <v>30</v>
      </c>
    </row>
    <row r="19" spans="1:4" ht="38.25">
      <c r="A19" s="22" t="s">
        <v>14</v>
      </c>
      <c r="B19" s="23" t="s">
        <v>30</v>
      </c>
      <c r="C19" s="39" t="s">
        <v>31</v>
      </c>
      <c r="D19" s="25">
        <v>2</v>
      </c>
    </row>
    <row r="20" spans="1:4" ht="38.25">
      <c r="A20" s="22" t="s">
        <v>14</v>
      </c>
      <c r="B20" s="40" t="s">
        <v>32</v>
      </c>
      <c r="C20" s="41" t="s">
        <v>33</v>
      </c>
      <c r="D20" s="25">
        <v>28</v>
      </c>
    </row>
    <row r="21" spans="1:4" ht="13.5">
      <c r="A21" s="18" t="s">
        <v>7</v>
      </c>
      <c r="B21" s="42" t="s">
        <v>34</v>
      </c>
      <c r="C21" s="43" t="s">
        <v>35</v>
      </c>
      <c r="D21" s="33">
        <f>D22</f>
        <v>32</v>
      </c>
    </row>
    <row r="22" spans="1:4" ht="25.5">
      <c r="A22" s="22" t="s">
        <v>7</v>
      </c>
      <c r="B22" s="44" t="s">
        <v>36</v>
      </c>
      <c r="C22" s="45" t="s">
        <v>37</v>
      </c>
      <c r="D22" s="46">
        <f>D23</f>
        <v>32</v>
      </c>
    </row>
    <row r="23" spans="1:4" ht="38.25">
      <c r="A23" s="22" t="s">
        <v>38</v>
      </c>
      <c r="B23" s="44" t="s">
        <v>39</v>
      </c>
      <c r="C23" s="45" t="s">
        <v>40</v>
      </c>
      <c r="D23" s="25">
        <v>32</v>
      </c>
    </row>
    <row r="24" spans="1:4" ht="25.5" hidden="1">
      <c r="A24" s="47" t="s">
        <v>7</v>
      </c>
      <c r="B24" s="48" t="s">
        <v>41</v>
      </c>
      <c r="C24" s="49" t="s">
        <v>42</v>
      </c>
      <c r="D24" s="21"/>
    </row>
    <row r="25" spans="1:4" s="10" customFormat="1" ht="25.5">
      <c r="A25" s="18" t="s">
        <v>7</v>
      </c>
      <c r="B25" s="50" t="s">
        <v>43</v>
      </c>
      <c r="C25" s="51" t="s">
        <v>44</v>
      </c>
      <c r="D25" s="21">
        <f>D26+D28</f>
        <v>26</v>
      </c>
    </row>
    <row r="26" spans="1:4" ht="51">
      <c r="A26" s="34" t="s">
        <v>7</v>
      </c>
      <c r="B26" s="52" t="s">
        <v>45</v>
      </c>
      <c r="C26" s="39" t="s">
        <v>98</v>
      </c>
      <c r="D26" s="25">
        <f>D27</f>
        <v>2</v>
      </c>
    </row>
    <row r="27" spans="1:4" ht="51">
      <c r="A27" s="22" t="s">
        <v>46</v>
      </c>
      <c r="B27" s="35" t="s">
        <v>47</v>
      </c>
      <c r="C27" s="53" t="s">
        <v>99</v>
      </c>
      <c r="D27" s="25">
        <v>2</v>
      </c>
    </row>
    <row r="28" spans="1:4" ht="51">
      <c r="A28" s="54" t="s">
        <v>7</v>
      </c>
      <c r="B28" s="27" t="s">
        <v>48</v>
      </c>
      <c r="C28" s="30" t="s">
        <v>49</v>
      </c>
      <c r="D28" s="25">
        <f>D29</f>
        <v>24</v>
      </c>
    </row>
    <row r="29" spans="1:4" ht="51">
      <c r="A29" s="54" t="s">
        <v>38</v>
      </c>
      <c r="B29" s="27" t="s">
        <v>50</v>
      </c>
      <c r="C29" s="30" t="s">
        <v>51</v>
      </c>
      <c r="D29" s="25">
        <v>24</v>
      </c>
    </row>
    <row r="30" spans="1:4" ht="25.5">
      <c r="A30" s="55" t="s">
        <v>7</v>
      </c>
      <c r="B30" s="48" t="s">
        <v>52</v>
      </c>
      <c r="C30" s="56" t="s">
        <v>53</v>
      </c>
      <c r="D30" s="21">
        <f>D31</f>
        <v>20</v>
      </c>
    </row>
    <row r="31" spans="1:4" ht="13.5">
      <c r="A31" s="57" t="s">
        <v>7</v>
      </c>
      <c r="B31" s="58" t="s">
        <v>54</v>
      </c>
      <c r="C31" s="59" t="s">
        <v>55</v>
      </c>
      <c r="D31" s="25">
        <f>D32</f>
        <v>20</v>
      </c>
    </row>
    <row r="32" spans="1:4" ht="25.5">
      <c r="A32" s="57" t="s">
        <v>38</v>
      </c>
      <c r="B32" s="60" t="s">
        <v>56</v>
      </c>
      <c r="C32" s="61" t="s">
        <v>57</v>
      </c>
      <c r="D32" s="25">
        <v>20</v>
      </c>
    </row>
    <row r="33" spans="1:4" ht="13.5">
      <c r="A33" s="62" t="s">
        <v>7</v>
      </c>
      <c r="B33" s="42" t="s">
        <v>58</v>
      </c>
      <c r="C33" s="63" t="s">
        <v>59</v>
      </c>
      <c r="D33" s="64">
        <f>D34</f>
        <v>1</v>
      </c>
    </row>
    <row r="34" spans="1:4" ht="38.25">
      <c r="A34" s="65" t="s">
        <v>7</v>
      </c>
      <c r="B34" s="44" t="s">
        <v>60</v>
      </c>
      <c r="C34" s="45" t="s">
        <v>61</v>
      </c>
      <c r="D34" s="66">
        <f>D35</f>
        <v>1</v>
      </c>
    </row>
    <row r="35" spans="1:4" ht="25.5">
      <c r="A35" s="65" t="s">
        <v>46</v>
      </c>
      <c r="B35" s="67" t="s">
        <v>62</v>
      </c>
      <c r="C35" s="68" t="s">
        <v>63</v>
      </c>
      <c r="D35" s="66">
        <v>1</v>
      </c>
    </row>
    <row r="36" spans="1:4" ht="15.75">
      <c r="A36" s="12" t="s">
        <v>7</v>
      </c>
      <c r="B36" s="13" t="s">
        <v>64</v>
      </c>
      <c r="C36" s="14" t="s">
        <v>65</v>
      </c>
      <c r="D36" s="69">
        <f>D37</f>
        <v>10360</v>
      </c>
    </row>
    <row r="37" spans="1:4" ht="13.5">
      <c r="A37" s="22" t="s">
        <v>7</v>
      </c>
      <c r="B37" s="23" t="s">
        <v>66</v>
      </c>
      <c r="C37" s="70" t="s">
        <v>67</v>
      </c>
      <c r="D37" s="71">
        <f>SUM(D38,D41,D44)+D49</f>
        <v>10360</v>
      </c>
    </row>
    <row r="38" spans="1:4" ht="13.5">
      <c r="A38" s="72" t="s">
        <v>7</v>
      </c>
      <c r="B38" s="73" t="s">
        <v>68</v>
      </c>
      <c r="C38" s="74" t="s">
        <v>69</v>
      </c>
      <c r="D38" s="75">
        <f>SUM(D39)</f>
        <v>5131</v>
      </c>
    </row>
    <row r="39" spans="1:4" ht="13.5">
      <c r="A39" s="22" t="s">
        <v>7</v>
      </c>
      <c r="B39" s="76" t="s">
        <v>70</v>
      </c>
      <c r="C39" s="24" t="s">
        <v>71</v>
      </c>
      <c r="D39" s="25">
        <f>D40</f>
        <v>5131</v>
      </c>
    </row>
    <row r="40" spans="1:4" ht="13.5">
      <c r="A40" s="22" t="s">
        <v>38</v>
      </c>
      <c r="B40" s="27" t="s">
        <v>72</v>
      </c>
      <c r="C40" s="70" t="s">
        <v>73</v>
      </c>
      <c r="D40" s="25">
        <v>5131</v>
      </c>
    </row>
    <row r="41" spans="1:4" ht="25.5">
      <c r="A41" s="72" t="s">
        <v>7</v>
      </c>
      <c r="B41" s="77" t="s">
        <v>74</v>
      </c>
      <c r="C41" s="78" t="s">
        <v>75</v>
      </c>
      <c r="D41" s="75">
        <f>SUM(D42)</f>
        <v>4847</v>
      </c>
    </row>
    <row r="42" spans="1:4" ht="13.5">
      <c r="A42" s="22" t="s">
        <v>7</v>
      </c>
      <c r="B42" s="27" t="s">
        <v>76</v>
      </c>
      <c r="C42" s="70" t="s">
        <v>77</v>
      </c>
      <c r="D42" s="25">
        <f>SUM(D43)</f>
        <v>4847</v>
      </c>
    </row>
    <row r="43" spans="1:4" ht="13.5">
      <c r="A43" s="22" t="s">
        <v>38</v>
      </c>
      <c r="B43" s="27" t="s">
        <v>78</v>
      </c>
      <c r="C43" s="70" t="s">
        <v>79</v>
      </c>
      <c r="D43" s="25">
        <v>4847</v>
      </c>
    </row>
    <row r="44" spans="1:4" ht="13.5">
      <c r="A44" s="72" t="s">
        <v>7</v>
      </c>
      <c r="B44" s="79" t="s">
        <v>80</v>
      </c>
      <c r="C44" s="78" t="s">
        <v>81</v>
      </c>
      <c r="D44" s="75">
        <f>SUM(D45)+D47</f>
        <v>288</v>
      </c>
    </row>
    <row r="45" spans="1:4" ht="25.5">
      <c r="A45" s="22" t="s">
        <v>7</v>
      </c>
      <c r="B45" s="27" t="s">
        <v>82</v>
      </c>
      <c r="C45" s="80" t="s">
        <v>83</v>
      </c>
      <c r="D45" s="81">
        <f>SUM(D46)</f>
        <v>213</v>
      </c>
    </row>
    <row r="46" spans="1:4" ht="25.5">
      <c r="A46" s="22" t="s">
        <v>38</v>
      </c>
      <c r="B46" s="27" t="s">
        <v>84</v>
      </c>
      <c r="C46" s="70" t="s">
        <v>85</v>
      </c>
      <c r="D46" s="25">
        <v>213</v>
      </c>
    </row>
    <row r="47" spans="1:4" ht="16.5" customHeight="1">
      <c r="A47" s="22" t="s">
        <v>7</v>
      </c>
      <c r="B47" s="27" t="s">
        <v>86</v>
      </c>
      <c r="C47" s="30" t="s">
        <v>87</v>
      </c>
      <c r="D47" s="25">
        <f>D48</f>
        <v>75</v>
      </c>
    </row>
    <row r="48" spans="1:4" ht="25.5">
      <c r="A48" s="22" t="s">
        <v>38</v>
      </c>
      <c r="B48" s="27" t="s">
        <v>88</v>
      </c>
      <c r="C48" s="70" t="s">
        <v>89</v>
      </c>
      <c r="D48" s="25">
        <v>75</v>
      </c>
    </row>
    <row r="49" spans="1:4" ht="13.5">
      <c r="A49" s="72" t="s">
        <v>7</v>
      </c>
      <c r="B49" s="77" t="s">
        <v>90</v>
      </c>
      <c r="C49" s="82" t="s">
        <v>91</v>
      </c>
      <c r="D49" s="21">
        <f>D50</f>
        <v>94</v>
      </c>
    </row>
    <row r="50" spans="1:4" ht="13.5">
      <c r="A50" s="22" t="s">
        <v>7</v>
      </c>
      <c r="B50" s="27" t="s">
        <v>92</v>
      </c>
      <c r="C50" s="30" t="s">
        <v>93</v>
      </c>
      <c r="D50" s="25">
        <f>D51</f>
        <v>94</v>
      </c>
    </row>
    <row r="51" spans="1:4" ht="13.5">
      <c r="A51" s="22" t="s">
        <v>38</v>
      </c>
      <c r="B51" s="27" t="s">
        <v>94</v>
      </c>
      <c r="C51" s="30" t="s">
        <v>95</v>
      </c>
      <c r="D51" s="25">
        <v>94</v>
      </c>
    </row>
    <row r="52" spans="1:4" s="87" customFormat="1" ht="18.75" customHeight="1">
      <c r="A52" s="83"/>
      <c r="B52" s="84"/>
      <c r="C52" s="85" t="s">
        <v>96</v>
      </c>
      <c r="D52" s="86">
        <f>D36+D8</f>
        <v>11261</v>
      </c>
    </row>
    <row r="53" spans="2:3" ht="11.25" customHeight="1">
      <c r="B53" s="88"/>
      <c r="C53" s="88"/>
    </row>
    <row r="54" spans="2:3" ht="11.25" customHeight="1">
      <c r="B54" s="88"/>
      <c r="C54" s="88"/>
    </row>
    <row r="56" ht="14.25">
      <c r="C56" s="89"/>
    </row>
  </sheetData>
  <sheetProtection/>
  <mergeCells count="5">
    <mergeCell ref="A6:B6"/>
    <mergeCell ref="C1:D1"/>
    <mergeCell ref="C6:C7"/>
    <mergeCell ref="D6:D7"/>
    <mergeCell ref="A3:D3"/>
  </mergeCells>
  <printOptions/>
  <pageMargins left="0.984251968503937" right="0" top="0.3937007874015748" bottom="0" header="0.16" footer="0"/>
  <pageSetup horizontalDpi="600" verticalDpi="600" orientation="portrait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2013-01-04T03:08:15Z</cp:lastPrinted>
  <dcterms:created xsi:type="dcterms:W3CDTF">1996-10-08T23:32:33Z</dcterms:created>
  <dcterms:modified xsi:type="dcterms:W3CDTF">2013-01-04T03:10:06Z</dcterms:modified>
  <cp:category/>
  <cp:version/>
  <cp:contentType/>
  <cp:contentStatus/>
</cp:coreProperties>
</file>