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Березняки ++" sheetId="1" r:id="rId1"/>
  </sheets>
  <definedNames>
    <definedName name="_xlnm.Print_Area" localSheetId="0">'Березняки ++'!$A$1:$G$55</definedName>
  </definedNames>
  <calcPr fullCalcOnLoad="1"/>
</workbook>
</file>

<file path=xl/sharedStrings.xml><?xml version="1.0" encoding="utf-8"?>
<sst xmlns="http://schemas.openxmlformats.org/spreadsheetml/2006/main" count="144" uniqueCount="102">
  <si>
    <t>Внесение изменений и дополнений в доходную часть бюджета
 Березняковского сельского поселения на 2012 год</t>
  </si>
  <si>
    <t>тыс. руб.</t>
  </si>
  <si>
    <t>Код бюджетной классификации</t>
  </si>
  <si>
    <t>Наименование платежей</t>
  </si>
  <si>
    <t>План на 2012 год</t>
  </si>
  <si>
    <t>Исполнение на 01.04.2012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</si>
  <si>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</si>
  <si>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</si>
  <si>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</si>
  <si>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</si>
  <si>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</si>
  <si>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</si>
  <si>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</si>
  <si>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</si>
  <si>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</si>
  <si>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</si>
  <si>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</si>
  <si>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</si>
  <si>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</si>
  <si>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</si>
  <si>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</si>
  <si>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</t>
  </si>
  <si>
    <t>1 05 00000 01 1000 000</t>
  </si>
  <si>
    <t>НАЛОГИ НА СОВОКУПНЫЙ НАЛОГ</t>
  </si>
  <si>
    <t>1 05 03000 00 0000 110</t>
  </si>
  <si>
    <t>Единый сельскохозяйственный налог</t>
  </si>
  <si>
    <t xml:space="preserve">1 05 03010 01 0000 110   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</si>
  <si>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</si>
  <si>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</si>
  <si>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</si>
  <si>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</si>
  <si>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</si>
  <si>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</si>
  <si>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</si>
  <si>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</si>
  <si>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</si>
  <si>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</si>
  <si>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</si>
  <si>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</si>
  <si>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</si>
  <si>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</si>
  <si>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</si>
  <si>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</si>
  <si>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</si>
  <si>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</si>
  <si>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</si>
  <si>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</si>
  <si>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</si>
  <si>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</si>
  <si>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</si>
  <si>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</si>
  <si>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</si>
  <si>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</si>
  <si>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</si>
  <si>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966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</si>
  <si>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</si>
  <si>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</si>
  <si>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</si>
  <si>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</si>
  <si>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</si>
  <si>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</si>
  <si>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</si>
  <si>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</si>
  <si>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</si>
  <si>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</si>
  <si>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</si>
  <si>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</si>
  <si>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1 14 06013 10 0000 430  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</si>
  <si>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</si>
  <si>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</si>
  <si>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</si>
  <si>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</si>
  <si>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</si>
  <si>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</si>
  <si>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</si>
  <si>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</si>
  <si>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</si>
  <si>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</si>
  <si>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</si>
  <si>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</si>
  <si>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</si>
  <si>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</si>
  <si>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</si>
  <si>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</si>
  <si>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</si>
  <si>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</si>
  <si>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</si>
  <si>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</si>
  <si>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</si>
  <si>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</si>
  <si>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</si>
  <si>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</si>
  <si>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</si>
  <si>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</si>
  <si>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</si>
  <si>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</si>
  <si>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</si>
  <si>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</si>
  <si>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</si>
  <si>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</si>
  <si>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ВСЕГО ДОХОДОВ</t>
  </si>
  <si>
    <t>Приложение № 2 к решению Думы
Березняковского сельского поселения
от " 26 " апреля  2012 года № 204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</si>
</sst>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22" applyFont="1" applyAlignment="1">
      <alignment vertical="center"/>
      <protection/>
    </xf>
    <xf numFmtId="0" fontId="2" fillId="0" borderId="0" xfId="22" applyNumberFormat="1" applyFont="1" applyFill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4" fillId="0" borderId="0" xfId="17" applyNumberFormat="1" applyFont="1" applyFill="1" applyAlignment="1" applyProtection="1">
      <alignment vertical="center" wrapText="1"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4" fillId="0" borderId="0" xfId="22" applyFont="1" applyAlignment="1">
      <alignment horizontal="right" vertical="center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2" applyFont="1" applyBorder="1" applyAlignment="1">
      <alignment horizontal="center" vertical="center" wrapText="1"/>
      <protection/>
    </xf>
    <xf numFmtId="49" fontId="4" fillId="2" borderId="1" xfId="22" applyNumberFormat="1" applyFont="1" applyFill="1" applyBorder="1" applyAlignment="1">
      <alignment horizontal="center" vertical="center"/>
      <protection/>
    </xf>
    <xf numFmtId="0" fontId="5" fillId="2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4" fillId="3" borderId="0" xfId="22" applyNumberFormat="1" applyFont="1" applyFill="1" applyBorder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49" fontId="4" fillId="4" borderId="1" xfId="22" applyNumberFormat="1" applyFont="1" applyFill="1" applyBorder="1" applyAlignment="1">
      <alignment horizontal="center" vertical="center"/>
      <protection/>
    </xf>
    <xf numFmtId="0" fontId="5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4" borderId="1" xfId="22" applyNumberFormat="1" applyFont="1" applyFill="1" applyBorder="1" applyAlignment="1">
      <alignment horizontal="right" vertical="center"/>
      <protection/>
    </xf>
    <xf numFmtId="49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2" applyNumberFormat="1" applyFont="1" applyBorder="1" applyAlignment="1">
      <alignment horizontal="right" vertical="center"/>
      <protection/>
    </xf>
    <xf numFmtId="49" fontId="6" fillId="0" borderId="1" xfId="22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22" applyFont="1" applyAlignment="1">
      <alignment vertical="center"/>
      <protection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49" fontId="4" fillId="4" borderId="1" xfId="20" applyNumberFormat="1" applyFont="1" applyFill="1" applyBorder="1" applyAlignment="1">
      <alignment horizontal="center" vertical="center"/>
      <protection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20" applyNumberFormat="1" applyFont="1" applyFill="1" applyBorder="1" applyAlignment="1" applyProtection="1">
      <alignment horizontal="left" vertical="center" wrapText="1"/>
      <protection hidden="1"/>
    </xf>
    <xf numFmtId="1" fontId="4" fillId="4" borderId="1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" fontId="2" fillId="0" borderId="1" xfId="2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4" applyNumberFormat="1" applyFont="1" applyBorder="1" applyAlignment="1">
      <alignment horizontal="center" vertical="center"/>
      <protection/>
    </xf>
    <xf numFmtId="0" fontId="2" fillId="0" borderId="1" xfId="27" applyNumberFormat="1" applyFont="1" applyFill="1" applyBorder="1" applyAlignment="1" applyProtection="1">
      <alignment horizontal="left" vertical="center" wrapText="1"/>
      <protection hidden="1"/>
    </xf>
    <xf numFmtId="49" fontId="5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/>
      <protection/>
    </xf>
    <xf numFmtId="3" fontId="4" fillId="4" borderId="1" xfId="22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29" applyNumberFormat="1" applyFont="1" applyBorder="1" applyAlignment="1">
      <alignment horizontal="center" vertical="center"/>
      <protection/>
    </xf>
    <xf numFmtId="0" fontId="2" fillId="0" borderId="1" xfId="29" applyFont="1" applyBorder="1" applyAlignment="1">
      <alignment vertical="center" wrapText="1"/>
      <protection/>
    </xf>
    <xf numFmtId="3" fontId="2" fillId="0" borderId="1" xfId="22" applyNumberFormat="1" applyFont="1" applyFill="1" applyBorder="1" applyAlignment="1" applyProtection="1">
      <alignment horizontal="right" vertical="center" wrapText="1"/>
      <protection hidden="1"/>
    </xf>
    <xf numFmtId="49" fontId="4" fillId="4" borderId="1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8" applyFont="1" applyFill="1" applyBorder="1" applyAlignment="1">
      <alignment vertical="center" wrapText="1"/>
      <protection/>
    </xf>
    <xf numFmtId="0" fontId="5" fillId="4" borderId="1" xfId="26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19" applyNumberFormat="1" applyFont="1" applyBorder="1" applyAlignment="1">
      <alignment horizontal="center" vertical="center"/>
      <protection/>
    </xf>
    <xf numFmtId="49" fontId="4" fillId="4" borderId="1" xfId="23" applyNumberFormat="1" applyFont="1" applyFill="1" applyBorder="1" applyAlignment="1">
      <alignment horizontal="center" vertical="center"/>
      <protection/>
    </xf>
    <xf numFmtId="49" fontId="4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 wrapText="1"/>
      <protection/>
    </xf>
    <xf numFmtId="49" fontId="2" fillId="0" borderId="1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3" fontId="4" fillId="2" borderId="1" xfId="21" applyNumberFormat="1" applyFont="1" applyFill="1" applyBorder="1" applyAlignment="1">
      <alignment horizontal="right" vertical="center"/>
      <protection/>
    </xf>
    <xf numFmtId="0" fontId="2" fillId="0" borderId="1" xfId="0" applyFont="1" applyBorder="1" applyAlignment="1">
      <alignment vertical="center" wrapText="1"/>
    </xf>
    <xf numFmtId="3" fontId="2" fillId="0" borderId="1" xfId="21" applyNumberFormat="1" applyFont="1" applyBorder="1" applyAlignment="1">
      <alignment horizontal="right" vertical="center"/>
      <protection/>
    </xf>
    <xf numFmtId="49" fontId="2" fillId="4" borderId="1" xfId="22" applyNumberFormat="1" applyFont="1" applyFill="1" applyBorder="1" applyAlignment="1">
      <alignment horizontal="center" vertical="center"/>
      <protection/>
    </xf>
    <xf numFmtId="0" fontId="2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4" borderId="1" xfId="22" applyNumberFormat="1" applyFont="1" applyFill="1" applyBorder="1" applyAlignment="1">
      <alignment horizontal="right" vertical="center"/>
      <protection/>
    </xf>
    <xf numFmtId="1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26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2" applyNumberFormat="1" applyFont="1" applyFill="1" applyBorder="1" applyAlignment="1">
      <alignment horizontal="right" vertical="center"/>
      <protection/>
    </xf>
    <xf numFmtId="49" fontId="2" fillId="4" borderId="1" xfId="0" applyNumberFormat="1" applyFont="1" applyFill="1" applyBorder="1" applyAlignment="1">
      <alignment vertical="center" wrapText="1"/>
    </xf>
    <xf numFmtId="0" fontId="2" fillId="0" borderId="1" xfId="22" applyFont="1" applyBorder="1" applyAlignment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/>
      <protection hidden="1"/>
    </xf>
    <xf numFmtId="0" fontId="4" fillId="0" borderId="1" xfId="22" applyNumberFormat="1" applyFont="1" applyFill="1" applyBorder="1" applyAlignment="1" applyProtection="1">
      <alignment vertical="center"/>
      <protection hidden="1"/>
    </xf>
    <xf numFmtId="3" fontId="4" fillId="0" borderId="1" xfId="22" applyNumberFormat="1" applyFont="1" applyBorder="1" applyAlignment="1">
      <alignment horizontal="right" vertical="center"/>
      <protection/>
    </xf>
    <xf numFmtId="0" fontId="4" fillId="0" borderId="0" xfId="25" applyFont="1" applyAlignment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8" applyFont="1" applyBorder="1" applyAlignment="1">
      <alignment horizontal="center" vertical="center" wrapText="1"/>
      <protection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Alignment="1">
      <alignment horizontal="right" vertical="center" wrapText="1"/>
      <protection/>
    </xf>
  </cellXfs>
  <cellStyles count="19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1" xfId="19"/>
    <cellStyle name="Обычный_Tmp12" xfId="20"/>
    <cellStyle name="Обычный_Tmp14" xfId="21"/>
    <cellStyle name="Обычный_Tmp16" xfId="22"/>
    <cellStyle name="Обычный_Tmp17" xfId="23"/>
    <cellStyle name="Обычный_Tmp18" xfId="24"/>
    <cellStyle name="Обычный_Tmp2" xfId="25"/>
    <cellStyle name="Обычный_Tmp3" xfId="26"/>
    <cellStyle name="Обычный_Tmp31" xfId="27"/>
    <cellStyle name="Обычный_Анализ на 01.04.06" xfId="28"/>
    <cellStyle name="Обычный_Новая Игирм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B1">
      <selection activeCell="H13" sqref="H13"/>
    </sheetView>
  </sheetViews>
  <sheetFormatPr defaultColWidth="9.140625" defaultRowHeight="12.75"/>
  <cols>
    <col min="1" max="1" width="9.8515625" style="1" customWidth="1"/>
    <col min="2" max="2" width="19.421875" style="1" customWidth="1"/>
    <col min="3" max="3" width="68.8515625" style="1" customWidth="1"/>
    <col min="4" max="4" width="9.421875" style="1" customWidth="1"/>
    <col min="5" max="5" width="10.7109375" style="1" customWidth="1"/>
    <col min="6" max="6" width="9.421875" style="1" customWidth="1"/>
    <col min="7" max="7" width="10.8515625" style="1" customWidth="1"/>
    <col min="8" max="16384" width="9.140625" style="1" customWidth="1"/>
  </cols>
  <sheetData>
    <row r="1" spans="4:7" ht="48.75" customHeight="1">
      <c r="D1" s="83" t="s">
        <v>101</v>
      </c>
      <c r="E1" s="83"/>
      <c r="F1" s="83"/>
      <c r="G1" s="83"/>
    </row>
    <row r="2" spans="2:3" ht="13.5" customHeight="1">
      <c r="B2" s="2"/>
      <c r="C2" s="3"/>
    </row>
    <row r="3" spans="1:18" ht="47.25" customHeight="1">
      <c r="A3" s="82" t="s">
        <v>0</v>
      </c>
      <c r="B3" s="82"/>
      <c r="C3" s="82"/>
      <c r="D3" s="82"/>
      <c r="E3" s="82"/>
      <c r="F3" s="82"/>
      <c r="G3" s="82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7" ht="14.25" customHeight="1">
      <c r="B5" s="2"/>
      <c r="C5" s="6"/>
      <c r="E5" s="7"/>
      <c r="F5" s="7"/>
      <c r="G5" s="7" t="s">
        <v>1</v>
      </c>
    </row>
    <row r="6" spans="1:7" ht="21.75" customHeight="1">
      <c r="A6" s="80" t="s">
        <v>2</v>
      </c>
      <c r="B6" s="80"/>
      <c r="C6" s="80" t="s">
        <v>3</v>
      </c>
      <c r="D6" s="81" t="s">
        <v>4</v>
      </c>
      <c r="E6" s="81" t="s">
        <v>5</v>
      </c>
      <c r="F6" s="81" t="s">
        <v>6</v>
      </c>
      <c r="G6" s="81" t="s">
        <v>7</v>
      </c>
    </row>
    <row r="7" spans="1:7" ht="51.75" customHeight="1">
      <c r="A7" s="9" t="s">
        <v>8</v>
      </c>
      <c r="B7" s="8" t="s">
        <v>9</v>
      </c>
      <c r="C7" s="80"/>
      <c r="D7" s="81"/>
      <c r="E7" s="81"/>
      <c r="F7" s="81"/>
      <c r="G7" s="81"/>
    </row>
    <row r="8" spans="1:10" s="15" customFormat="1" ht="17.25" customHeight="1">
      <c r="A8" s="10" t="s">
        <v>10</v>
      </c>
      <c r="B8" s="11" t="s">
        <v>11</v>
      </c>
      <c r="C8" s="12" t="s">
        <v>12</v>
      </c>
      <c r="D8" s="13">
        <f>D9+D17+D27+D23+D13+D32</f>
        <v>811</v>
      </c>
      <c r="E8" s="13">
        <f>E9+E17+E27+E23+E13+E32</f>
        <v>177</v>
      </c>
      <c r="F8" s="13">
        <f>F9+F17+F27+F23+F13+F32</f>
        <v>20</v>
      </c>
      <c r="G8" s="13">
        <f>G9+G17+G27+G23+G13+G32</f>
        <v>831</v>
      </c>
      <c r="H8" s="14"/>
      <c r="I8" s="14"/>
      <c r="J8" s="14"/>
    </row>
    <row r="9" spans="1:7" s="15" customFormat="1" ht="17.25" customHeight="1">
      <c r="A9" s="16" t="s">
        <v>10</v>
      </c>
      <c r="B9" s="17" t="s">
        <v>13</v>
      </c>
      <c r="C9" s="18" t="s">
        <v>14</v>
      </c>
      <c r="D9" s="19">
        <f>D10</f>
        <v>699</v>
      </c>
      <c r="E9" s="19">
        <f>E10</f>
        <v>155</v>
      </c>
      <c r="F9" s="19"/>
      <c r="G9" s="19">
        <f>G10</f>
        <v>699</v>
      </c>
    </row>
    <row r="10" spans="1:7" ht="14.25" customHeight="1">
      <c r="A10" s="20" t="s">
        <v>10</v>
      </c>
      <c r="B10" s="21" t="s">
        <v>15</v>
      </c>
      <c r="C10" s="22" t="s">
        <v>16</v>
      </c>
      <c r="D10" s="23">
        <f>D12+D11</f>
        <v>699</v>
      </c>
      <c r="E10" s="23">
        <f>E12+E11</f>
        <v>155</v>
      </c>
      <c r="F10" s="23"/>
      <c r="G10" s="23">
        <f>G12+G11</f>
        <v>699</v>
      </c>
    </row>
    <row r="11" spans="1:7" s="27" customFormat="1" ht="51">
      <c r="A11" s="24" t="s">
        <v>17</v>
      </c>
      <c r="B11" s="25" t="s">
        <v>18</v>
      </c>
      <c r="C11" s="26" t="s">
        <v>19</v>
      </c>
      <c r="D11" s="23">
        <v>699</v>
      </c>
      <c r="E11" s="23">
        <v>155</v>
      </c>
      <c r="F11" s="23"/>
      <c r="G11" s="23">
        <f>F11+D11</f>
        <v>699</v>
      </c>
    </row>
    <row r="12" spans="1:7" ht="38.25" hidden="1">
      <c r="A12" s="20" t="s">
        <v>17</v>
      </c>
      <c r="B12" s="21" t="s">
        <v>20</v>
      </c>
      <c r="C12" s="28" t="s">
        <v>21</v>
      </c>
      <c r="D12" s="23"/>
      <c r="E12" s="23"/>
      <c r="F12" s="23"/>
      <c r="G12" s="23">
        <f>F12+D12</f>
        <v>0</v>
      </c>
    </row>
    <row r="13" spans="1:7" s="33" customFormat="1" ht="12.75">
      <c r="A13" s="29" t="s">
        <v>10</v>
      </c>
      <c r="B13" s="30" t="s">
        <v>22</v>
      </c>
      <c r="C13" s="31" t="s">
        <v>23</v>
      </c>
      <c r="D13" s="32">
        <f>D14</f>
        <v>1</v>
      </c>
      <c r="E13" s="32"/>
      <c r="F13" s="32"/>
      <c r="G13" s="32">
        <f>G14</f>
        <v>1</v>
      </c>
    </row>
    <row r="14" spans="1:7" s="33" customFormat="1" ht="15" customHeight="1">
      <c r="A14" s="34" t="s">
        <v>17</v>
      </c>
      <c r="B14" s="35" t="s">
        <v>24</v>
      </c>
      <c r="C14" s="36" t="s">
        <v>25</v>
      </c>
      <c r="D14" s="37">
        <f>D15</f>
        <v>1</v>
      </c>
      <c r="E14" s="37"/>
      <c r="F14" s="37"/>
      <c r="G14" s="37">
        <f>G16+G15</f>
        <v>1</v>
      </c>
    </row>
    <row r="15" spans="1:7" s="33" customFormat="1" ht="12.75">
      <c r="A15" s="34" t="s">
        <v>17</v>
      </c>
      <c r="B15" s="38" t="s">
        <v>26</v>
      </c>
      <c r="C15" s="39" t="s">
        <v>25</v>
      </c>
      <c r="D15" s="37">
        <v>1</v>
      </c>
      <c r="E15" s="37"/>
      <c r="F15" s="37"/>
      <c r="G15" s="23">
        <f>F15+D15</f>
        <v>1</v>
      </c>
    </row>
    <row r="16" spans="1:7" s="33" customFormat="1" ht="25.5" hidden="1">
      <c r="A16" s="34" t="s">
        <v>17</v>
      </c>
      <c r="B16" s="35" t="s">
        <v>27</v>
      </c>
      <c r="C16" s="36" t="s">
        <v>28</v>
      </c>
      <c r="D16" s="37"/>
      <c r="E16" s="37"/>
      <c r="F16" s="37"/>
      <c r="G16" s="23">
        <f>F16+D16</f>
        <v>0</v>
      </c>
    </row>
    <row r="17" spans="1:7" s="15" customFormat="1" ht="14.25" customHeight="1">
      <c r="A17" s="16" t="s">
        <v>10</v>
      </c>
      <c r="B17" s="17" t="s">
        <v>29</v>
      </c>
      <c r="C17" s="18" t="s">
        <v>30</v>
      </c>
      <c r="D17" s="19">
        <f>D18+D20</f>
        <v>69</v>
      </c>
      <c r="E17" s="19">
        <f>E18+E20</f>
        <v>5</v>
      </c>
      <c r="F17" s="19"/>
      <c r="G17" s="19">
        <f>G18+G20</f>
        <v>69</v>
      </c>
    </row>
    <row r="18" spans="1:7" ht="12" customHeight="1">
      <c r="A18" s="20" t="s">
        <v>10</v>
      </c>
      <c r="B18" s="21" t="s">
        <v>31</v>
      </c>
      <c r="C18" s="22" t="s">
        <v>32</v>
      </c>
      <c r="D18" s="23">
        <f>D19</f>
        <v>44</v>
      </c>
      <c r="E18" s="23"/>
      <c r="F18" s="23"/>
      <c r="G18" s="23">
        <f>G19</f>
        <v>44</v>
      </c>
    </row>
    <row r="19" spans="1:7" ht="25.5">
      <c r="A19" s="20" t="s">
        <v>17</v>
      </c>
      <c r="B19" s="21" t="s">
        <v>33</v>
      </c>
      <c r="C19" s="28" t="s">
        <v>34</v>
      </c>
      <c r="D19" s="23">
        <v>44</v>
      </c>
      <c r="E19" s="23"/>
      <c r="F19" s="23"/>
      <c r="G19" s="23">
        <f>F19+D19</f>
        <v>44</v>
      </c>
    </row>
    <row r="20" spans="1:7" ht="12" customHeight="1">
      <c r="A20" s="20" t="s">
        <v>10</v>
      </c>
      <c r="B20" s="21" t="s">
        <v>35</v>
      </c>
      <c r="C20" s="22" t="s">
        <v>36</v>
      </c>
      <c r="D20" s="23">
        <f>D21+D22</f>
        <v>25</v>
      </c>
      <c r="E20" s="23">
        <f>E21+E22</f>
        <v>5</v>
      </c>
      <c r="F20" s="23"/>
      <c r="G20" s="23">
        <f>G21+G22</f>
        <v>25</v>
      </c>
    </row>
    <row r="21" spans="1:7" ht="39.75" customHeight="1">
      <c r="A21" s="20" t="s">
        <v>17</v>
      </c>
      <c r="B21" s="21" t="s">
        <v>37</v>
      </c>
      <c r="C21" s="40" t="s">
        <v>38</v>
      </c>
      <c r="D21" s="23">
        <v>2</v>
      </c>
      <c r="E21" s="23"/>
      <c r="F21" s="23"/>
      <c r="G21" s="23">
        <f>F21+D21</f>
        <v>2</v>
      </c>
    </row>
    <row r="22" spans="1:7" ht="36.75" customHeight="1">
      <c r="A22" s="20" t="s">
        <v>17</v>
      </c>
      <c r="B22" s="41" t="s">
        <v>39</v>
      </c>
      <c r="C22" s="42" t="s">
        <v>40</v>
      </c>
      <c r="D22" s="23">
        <v>23</v>
      </c>
      <c r="E22" s="23">
        <v>5</v>
      </c>
      <c r="F22" s="23"/>
      <c r="G22" s="23">
        <f>F22+D22</f>
        <v>23</v>
      </c>
    </row>
    <row r="23" spans="1:7" ht="12.75">
      <c r="A23" s="16" t="s">
        <v>10</v>
      </c>
      <c r="B23" s="43" t="s">
        <v>41</v>
      </c>
      <c r="C23" s="44" t="s">
        <v>42</v>
      </c>
      <c r="D23" s="45">
        <f>D24</f>
        <v>20</v>
      </c>
      <c r="E23" s="45">
        <f>E24</f>
        <v>12</v>
      </c>
      <c r="F23" s="45"/>
      <c r="G23" s="45">
        <f>G24</f>
        <v>20</v>
      </c>
    </row>
    <row r="24" spans="1:7" ht="26.25" customHeight="1">
      <c r="A24" s="20" t="s">
        <v>10</v>
      </c>
      <c r="B24" s="46" t="s">
        <v>43</v>
      </c>
      <c r="C24" s="47" t="s">
        <v>44</v>
      </c>
      <c r="D24" s="48">
        <f>D25</f>
        <v>20</v>
      </c>
      <c r="E24" s="48">
        <f>E25</f>
        <v>12</v>
      </c>
      <c r="F24" s="48"/>
      <c r="G24" s="48">
        <f>G25</f>
        <v>20</v>
      </c>
    </row>
    <row r="25" spans="1:7" ht="51" customHeight="1">
      <c r="A25" s="20" t="s">
        <v>45</v>
      </c>
      <c r="B25" s="46" t="s">
        <v>46</v>
      </c>
      <c r="C25" s="47" t="s">
        <v>47</v>
      </c>
      <c r="D25" s="23">
        <v>20</v>
      </c>
      <c r="E25" s="23">
        <v>12</v>
      </c>
      <c r="F25" s="23"/>
      <c r="G25" s="23">
        <f>F25+D25</f>
        <v>20</v>
      </c>
    </row>
    <row r="26" spans="1:7" ht="25.5" hidden="1">
      <c r="A26" s="16" t="s">
        <v>10</v>
      </c>
      <c r="B26" s="49" t="s">
        <v>48</v>
      </c>
      <c r="C26" s="50" t="s">
        <v>49</v>
      </c>
      <c r="D26" s="19"/>
      <c r="E26" s="19"/>
      <c r="F26" s="19"/>
      <c r="G26" s="19"/>
    </row>
    <row r="27" spans="1:7" ht="25.5">
      <c r="A27" s="16" t="s">
        <v>10</v>
      </c>
      <c r="B27" s="51" t="s">
        <v>50</v>
      </c>
      <c r="C27" s="52" t="s">
        <v>51</v>
      </c>
      <c r="D27" s="19">
        <f>D28</f>
        <v>20</v>
      </c>
      <c r="E27" s="19">
        <f>E28+E30</f>
        <v>5</v>
      </c>
      <c r="F27" s="19">
        <f>F28+F30</f>
        <v>20</v>
      </c>
      <c r="G27" s="19">
        <f>G28+G30</f>
        <v>40</v>
      </c>
    </row>
    <row r="28" spans="1:7" ht="51">
      <c r="A28" s="20" t="s">
        <v>10</v>
      </c>
      <c r="B28" s="53" t="s">
        <v>52</v>
      </c>
      <c r="C28" s="40" t="s">
        <v>53</v>
      </c>
      <c r="D28" s="23">
        <f>D29</f>
        <v>20</v>
      </c>
      <c r="E28" s="23">
        <f>E29</f>
        <v>1</v>
      </c>
      <c r="F28" s="23"/>
      <c r="G28" s="23">
        <f>G29</f>
        <v>20</v>
      </c>
    </row>
    <row r="29" spans="1:7" ht="52.5" customHeight="1">
      <c r="A29" s="20" t="s">
        <v>54</v>
      </c>
      <c r="B29" s="35" t="s">
        <v>55</v>
      </c>
      <c r="C29" s="54" t="s">
        <v>56</v>
      </c>
      <c r="D29" s="23">
        <v>20</v>
      </c>
      <c r="E29" s="23">
        <v>1</v>
      </c>
      <c r="F29" s="23"/>
      <c r="G29" s="23">
        <f>F29+D29</f>
        <v>20</v>
      </c>
    </row>
    <row r="30" spans="1:7" ht="52.5" customHeight="1">
      <c r="A30" s="55" t="s">
        <v>10</v>
      </c>
      <c r="B30" s="25" t="s">
        <v>57</v>
      </c>
      <c r="C30" s="36" t="s">
        <v>58</v>
      </c>
      <c r="D30" s="23"/>
      <c r="E30" s="23">
        <f>E31</f>
        <v>4</v>
      </c>
      <c r="F30" s="23">
        <f>F31</f>
        <v>20</v>
      </c>
      <c r="G30" s="23">
        <f>G31</f>
        <v>20</v>
      </c>
    </row>
    <row r="31" spans="1:7" ht="52.5" customHeight="1">
      <c r="A31" s="55" t="s">
        <v>45</v>
      </c>
      <c r="B31" s="25" t="s">
        <v>59</v>
      </c>
      <c r="C31" s="36" t="s">
        <v>60</v>
      </c>
      <c r="D31" s="23"/>
      <c r="E31" s="23">
        <v>4</v>
      </c>
      <c r="F31" s="23">
        <v>20</v>
      </c>
      <c r="G31" s="23">
        <f>F31+D31</f>
        <v>20</v>
      </c>
    </row>
    <row r="32" spans="1:7" ht="15" customHeight="1">
      <c r="A32" s="56" t="s">
        <v>10</v>
      </c>
      <c r="B32" s="57" t="s">
        <v>61</v>
      </c>
      <c r="C32" s="58" t="s">
        <v>62</v>
      </c>
      <c r="D32" s="19">
        <f>D33</f>
        <v>2</v>
      </c>
      <c r="E32" s="19"/>
      <c r="F32" s="19"/>
      <c r="G32" s="19">
        <f>G33</f>
        <v>2</v>
      </c>
    </row>
    <row r="33" spans="1:7" ht="38.25">
      <c r="A33" s="59" t="s">
        <v>10</v>
      </c>
      <c r="B33" s="46" t="s">
        <v>63</v>
      </c>
      <c r="C33" s="47" t="s">
        <v>64</v>
      </c>
      <c r="D33" s="23">
        <f>D34+D35</f>
        <v>2</v>
      </c>
      <c r="E33" s="23"/>
      <c r="F33" s="23"/>
      <c r="G33" s="23">
        <f>G34+G35</f>
        <v>2</v>
      </c>
    </row>
    <row r="34" spans="1:7" ht="25.5" hidden="1">
      <c r="A34" s="59" t="s">
        <v>54</v>
      </c>
      <c r="B34" s="46" t="s">
        <v>65</v>
      </c>
      <c r="C34" s="47" t="s">
        <v>66</v>
      </c>
      <c r="D34" s="23"/>
      <c r="E34" s="23"/>
      <c r="F34" s="23"/>
      <c r="G34" s="23">
        <f>F34+D34</f>
        <v>0</v>
      </c>
    </row>
    <row r="35" spans="1:7" ht="25.5">
      <c r="A35" s="59" t="s">
        <v>54</v>
      </c>
      <c r="B35" s="60" t="s">
        <v>67</v>
      </c>
      <c r="C35" s="61" t="s">
        <v>66</v>
      </c>
      <c r="D35" s="23">
        <v>2</v>
      </c>
      <c r="E35" s="23"/>
      <c r="F35" s="23"/>
      <c r="G35" s="23">
        <f>F35+D35</f>
        <v>2</v>
      </c>
    </row>
    <row r="36" spans="1:7" ht="18" customHeight="1">
      <c r="A36" s="10" t="s">
        <v>10</v>
      </c>
      <c r="B36" s="11" t="s">
        <v>68</v>
      </c>
      <c r="C36" s="12" t="s">
        <v>69</v>
      </c>
      <c r="D36" s="62">
        <f>D37</f>
        <v>9673</v>
      </c>
      <c r="E36" s="62">
        <f>E37</f>
        <v>2375</v>
      </c>
      <c r="F36" s="62">
        <f>F37</f>
        <v>3243</v>
      </c>
      <c r="G36" s="62">
        <f>G37</f>
        <v>12916</v>
      </c>
    </row>
    <row r="37" spans="1:7" ht="25.5">
      <c r="A37" s="20" t="s">
        <v>10</v>
      </c>
      <c r="B37" s="21" t="s">
        <v>70</v>
      </c>
      <c r="C37" s="63" t="s">
        <v>71</v>
      </c>
      <c r="D37" s="64">
        <f>SUM(D38,D43,D46)+D49</f>
        <v>9673</v>
      </c>
      <c r="E37" s="64">
        <f>SUM(E38,E43,E46)+E49</f>
        <v>2375</v>
      </c>
      <c r="F37" s="64">
        <f>SUM(F38,F43,F46)+F49</f>
        <v>3243</v>
      </c>
      <c r="G37" s="64">
        <f>SUM(G38,G43,G46)+G49</f>
        <v>12916</v>
      </c>
    </row>
    <row r="38" spans="1:7" ht="25.5">
      <c r="A38" s="65" t="s">
        <v>10</v>
      </c>
      <c r="B38" s="66" t="s">
        <v>72</v>
      </c>
      <c r="C38" s="67" t="s">
        <v>73</v>
      </c>
      <c r="D38" s="68">
        <f>SUM(D39)+D41</f>
        <v>4229</v>
      </c>
      <c r="E38" s="68">
        <f>SUM(E39)+E41</f>
        <v>1013</v>
      </c>
      <c r="F38" s="68">
        <f>SUM(F39)+F41</f>
        <v>1</v>
      </c>
      <c r="G38" s="68">
        <f>SUM(G39)+G41</f>
        <v>4230</v>
      </c>
    </row>
    <row r="39" spans="1:7" ht="15" customHeight="1">
      <c r="A39" s="20" t="s">
        <v>10</v>
      </c>
      <c r="B39" s="69" t="s">
        <v>74</v>
      </c>
      <c r="C39" s="22" t="s">
        <v>75</v>
      </c>
      <c r="D39" s="23">
        <f>SUM(D40)</f>
        <v>4229</v>
      </c>
      <c r="E39" s="23">
        <f>SUM(E40)</f>
        <v>1013</v>
      </c>
      <c r="F39" s="23">
        <f>SUM(F40)</f>
        <v>1</v>
      </c>
      <c r="G39" s="23">
        <f>G40</f>
        <v>4230</v>
      </c>
    </row>
    <row r="40" spans="1:7" ht="12.75">
      <c r="A40" s="20" t="s">
        <v>45</v>
      </c>
      <c r="B40" s="25" t="s">
        <v>76</v>
      </c>
      <c r="C40" s="63" t="s">
        <v>77</v>
      </c>
      <c r="D40" s="23">
        <v>4229</v>
      </c>
      <c r="E40" s="23">
        <v>1013</v>
      </c>
      <c r="F40" s="23">
        <v>1</v>
      </c>
      <c r="G40" s="23">
        <f>F40+D40</f>
        <v>4230</v>
      </c>
    </row>
    <row r="41" spans="1:7" ht="14.25" customHeight="1" hidden="1">
      <c r="A41" s="20" t="s">
        <v>10</v>
      </c>
      <c r="B41" s="69" t="s">
        <v>78</v>
      </c>
      <c r="C41" s="22" t="s">
        <v>79</v>
      </c>
      <c r="D41" s="23">
        <f>D42</f>
        <v>0</v>
      </c>
      <c r="E41" s="23">
        <f>E42</f>
        <v>0</v>
      </c>
      <c r="F41" s="23">
        <f>F42</f>
        <v>0</v>
      </c>
      <c r="G41" s="23">
        <f>G42</f>
        <v>0</v>
      </c>
    </row>
    <row r="42" spans="1:7" ht="25.5" hidden="1">
      <c r="A42" s="20" t="s">
        <v>45</v>
      </c>
      <c r="B42" s="25" t="s">
        <v>80</v>
      </c>
      <c r="C42" s="22" t="s">
        <v>81</v>
      </c>
      <c r="D42" s="23"/>
      <c r="E42" s="23"/>
      <c r="F42" s="23"/>
      <c r="G42" s="23">
        <f>F42+D42</f>
        <v>0</v>
      </c>
    </row>
    <row r="43" spans="1:7" ht="25.5">
      <c r="A43" s="65" t="s">
        <v>10</v>
      </c>
      <c r="B43" s="70" t="s">
        <v>82</v>
      </c>
      <c r="C43" s="71" t="s">
        <v>83</v>
      </c>
      <c r="D43" s="68">
        <f aca="true" t="shared" si="0" ref="D43:F44">SUM(D44)</f>
        <v>5113</v>
      </c>
      <c r="E43" s="68">
        <f t="shared" si="0"/>
        <v>1176</v>
      </c>
      <c r="F43" s="68">
        <f t="shared" si="0"/>
        <v>3238</v>
      </c>
      <c r="G43" s="68">
        <f>G44</f>
        <v>8351</v>
      </c>
    </row>
    <row r="44" spans="1:7" ht="15" customHeight="1">
      <c r="A44" s="20" t="s">
        <v>10</v>
      </c>
      <c r="B44" s="25" t="s">
        <v>84</v>
      </c>
      <c r="C44" s="63" t="s">
        <v>85</v>
      </c>
      <c r="D44" s="23">
        <f t="shared" si="0"/>
        <v>5113</v>
      </c>
      <c r="E44" s="23">
        <f t="shared" si="0"/>
        <v>1176</v>
      </c>
      <c r="F44" s="23">
        <f t="shared" si="0"/>
        <v>3238</v>
      </c>
      <c r="G44" s="23">
        <f>G45</f>
        <v>8351</v>
      </c>
    </row>
    <row r="45" spans="1:7" ht="15" customHeight="1">
      <c r="A45" s="20" t="s">
        <v>45</v>
      </c>
      <c r="B45" s="25" t="s">
        <v>86</v>
      </c>
      <c r="C45" s="63" t="s">
        <v>87</v>
      </c>
      <c r="D45" s="23">
        <v>5113</v>
      </c>
      <c r="E45" s="23">
        <v>1176</v>
      </c>
      <c r="F45" s="23">
        <v>3238</v>
      </c>
      <c r="G45" s="23">
        <f>F45+D45</f>
        <v>8351</v>
      </c>
    </row>
    <row r="46" spans="1:7" ht="25.5">
      <c r="A46" s="65" t="s">
        <v>10</v>
      </c>
      <c r="B46" s="72" t="s">
        <v>88</v>
      </c>
      <c r="C46" s="71" t="s">
        <v>89</v>
      </c>
      <c r="D46" s="68">
        <f>D47+D48</f>
        <v>265</v>
      </c>
      <c r="E46" s="68">
        <f>E47+E48</f>
        <v>153</v>
      </c>
      <c r="F46" s="68">
        <f>F47+F48</f>
        <v>4</v>
      </c>
      <c r="G46" s="68">
        <f>G47+G48</f>
        <v>269</v>
      </c>
    </row>
    <row r="47" spans="1:7" ht="25.5">
      <c r="A47" s="20" t="s">
        <v>45</v>
      </c>
      <c r="B47" s="25" t="s">
        <v>90</v>
      </c>
      <c r="C47" s="63" t="s">
        <v>91</v>
      </c>
      <c r="D47" s="73">
        <v>204</v>
      </c>
      <c r="E47" s="73">
        <v>153</v>
      </c>
      <c r="F47" s="73"/>
      <c r="G47" s="23">
        <v>204</v>
      </c>
    </row>
    <row r="48" spans="1:7" ht="27" customHeight="1">
      <c r="A48" s="20" t="s">
        <v>45</v>
      </c>
      <c r="B48" s="25" t="s">
        <v>92</v>
      </c>
      <c r="C48" s="63" t="s">
        <v>93</v>
      </c>
      <c r="D48" s="23">
        <v>61</v>
      </c>
      <c r="E48" s="23"/>
      <c r="F48" s="23">
        <v>4</v>
      </c>
      <c r="G48" s="23">
        <f>F48+D48</f>
        <v>65</v>
      </c>
    </row>
    <row r="49" spans="1:7" ht="12.75">
      <c r="A49" s="65" t="s">
        <v>10</v>
      </c>
      <c r="B49" s="70" t="s">
        <v>94</v>
      </c>
      <c r="C49" s="74" t="s">
        <v>95</v>
      </c>
      <c r="D49" s="68">
        <f>D50</f>
        <v>66</v>
      </c>
      <c r="E49" s="68">
        <f>E50</f>
        <v>33</v>
      </c>
      <c r="F49" s="68"/>
      <c r="G49" s="68">
        <f>G50</f>
        <v>66</v>
      </c>
    </row>
    <row r="50" spans="1:7" ht="12.75">
      <c r="A50" s="20" t="s">
        <v>10</v>
      </c>
      <c r="B50" s="25" t="s">
        <v>96</v>
      </c>
      <c r="C50" s="36" t="s">
        <v>97</v>
      </c>
      <c r="D50" s="23">
        <f>D51</f>
        <v>66</v>
      </c>
      <c r="E50" s="23">
        <f>E51</f>
        <v>33</v>
      </c>
      <c r="F50" s="23"/>
      <c r="G50" s="23">
        <f>G51</f>
        <v>66</v>
      </c>
    </row>
    <row r="51" spans="1:7" ht="12.75">
      <c r="A51" s="20" t="s">
        <v>45</v>
      </c>
      <c r="B51" s="25" t="s">
        <v>98</v>
      </c>
      <c r="C51" s="36" t="s">
        <v>99</v>
      </c>
      <c r="D51" s="23">
        <v>66</v>
      </c>
      <c r="E51" s="23">
        <v>33</v>
      </c>
      <c r="F51" s="23"/>
      <c r="G51" s="23">
        <f>F51+D51</f>
        <v>66</v>
      </c>
    </row>
    <row r="52" spans="1:7" ht="18.75" customHeight="1">
      <c r="A52" s="75"/>
      <c r="B52" s="76"/>
      <c r="C52" s="77" t="s">
        <v>100</v>
      </c>
      <c r="D52" s="78">
        <f>D36+D8</f>
        <v>10484</v>
      </c>
      <c r="E52" s="78">
        <f>E36+E8</f>
        <v>2552</v>
      </c>
      <c r="F52" s="78">
        <f>F36+F8</f>
        <v>3263</v>
      </c>
      <c r="G52" s="78">
        <f>F52+D52</f>
        <v>13747</v>
      </c>
    </row>
    <row r="53" spans="2:3" ht="11.25" customHeight="1">
      <c r="B53" s="6"/>
      <c r="C53" s="6"/>
    </row>
    <row r="54" spans="2:3" ht="11.25" customHeight="1">
      <c r="B54" s="6"/>
      <c r="C54" s="6"/>
    </row>
    <row r="56" ht="12.75">
      <c r="C56" s="79"/>
    </row>
  </sheetData>
  <mergeCells count="8">
    <mergeCell ref="D1:G1"/>
    <mergeCell ref="E6:E7"/>
    <mergeCell ref="F6:F7"/>
    <mergeCell ref="G6:G7"/>
    <mergeCell ref="A6:B6"/>
    <mergeCell ref="C6:C7"/>
    <mergeCell ref="D6:D7"/>
    <mergeCell ref="A3:G3"/>
  </mergeCells>
  <printOptions/>
  <pageMargins left="0.984251968503937" right="0.1968503937007874" top="0.1968503937007874" bottom="0.1968503937007874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Budg05</dc:creator>
  <cp:keywords/>
  <dc:description/>
  <cp:lastModifiedBy>Budg05</cp:lastModifiedBy>
  <cp:lastPrinted>2012-05-14T02:44:53Z</cp:lastPrinted>
  <dcterms:created xsi:type="dcterms:W3CDTF">2012-04-18T06:32:03Z</dcterms:created>
  <dcterms:modified xsi:type="dcterms:W3CDTF">2012-05-14T02:44:55Z</dcterms:modified>
  <cp:category/>
  <cp:version/>
  <cp:contentType/>
  <cp:contentStatus/>
</cp:coreProperties>
</file>